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ST3\Pliki dla RIO\2022\Powiaty\"/>
    </mc:Choice>
  </mc:AlternateContent>
  <bookViews>
    <workbookView xWindow="0" yWindow="0" windowWidth="23040" windowHeight="9096"/>
  </bookViews>
  <sheets>
    <sheet name="powiaty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06" i="1" l="1"/>
  <c r="I406" i="1"/>
  <c r="H406" i="1"/>
  <c r="G406" i="1"/>
  <c r="F406" i="1"/>
  <c r="E406" i="1"/>
  <c r="D406" i="1"/>
  <c r="J405" i="1"/>
  <c r="I405" i="1"/>
  <c r="H405" i="1"/>
  <c r="G405" i="1"/>
  <c r="F405" i="1"/>
  <c r="E405" i="1"/>
  <c r="D405" i="1"/>
  <c r="J383" i="1"/>
  <c r="I383" i="1"/>
  <c r="H383" i="1"/>
  <c r="G383" i="1"/>
  <c r="F383" i="1"/>
  <c r="E383" i="1"/>
  <c r="D383" i="1"/>
  <c r="J347" i="1"/>
  <c r="I347" i="1"/>
  <c r="H347" i="1"/>
  <c r="G347" i="1"/>
  <c r="F347" i="1"/>
  <c r="E347" i="1"/>
  <c r="D347" i="1"/>
  <c r="J325" i="1"/>
  <c r="I325" i="1"/>
  <c r="H325" i="1"/>
  <c r="G325" i="1"/>
  <c r="F325" i="1"/>
  <c r="E325" i="1"/>
  <c r="D325" i="1"/>
  <c r="J310" i="1"/>
  <c r="I310" i="1"/>
  <c r="H310" i="1"/>
  <c r="G310" i="1"/>
  <c r="F310" i="1"/>
  <c r="E310" i="1"/>
  <c r="D310" i="1"/>
  <c r="J273" i="1"/>
  <c r="I273" i="1"/>
  <c r="H273" i="1"/>
  <c r="G273" i="1"/>
  <c r="F273" i="1"/>
  <c r="E273" i="1"/>
  <c r="D273" i="1"/>
  <c r="J252" i="1"/>
  <c r="I252" i="1"/>
  <c r="H252" i="1"/>
  <c r="G252" i="1"/>
  <c r="F252" i="1"/>
  <c r="E252" i="1"/>
  <c r="D252" i="1"/>
  <c r="J234" i="1"/>
  <c r="I234" i="1"/>
  <c r="H234" i="1"/>
  <c r="G234" i="1"/>
  <c r="F234" i="1"/>
  <c r="E234" i="1"/>
  <c r="D234" i="1"/>
  <c r="J208" i="1"/>
  <c r="I208" i="1"/>
  <c r="H208" i="1"/>
  <c r="G208" i="1"/>
  <c r="F208" i="1"/>
  <c r="E208" i="1"/>
  <c r="D208" i="1"/>
  <c r="J195" i="1"/>
  <c r="I195" i="1"/>
  <c r="H195" i="1"/>
  <c r="G195" i="1"/>
  <c r="F195" i="1"/>
  <c r="E195" i="1"/>
  <c r="D195" i="1"/>
  <c r="J152" i="1"/>
  <c r="I152" i="1"/>
  <c r="H152" i="1"/>
  <c r="G152" i="1"/>
  <c r="F152" i="1"/>
  <c r="E152" i="1"/>
  <c r="D152" i="1"/>
  <c r="J129" i="1"/>
  <c r="I129" i="1"/>
  <c r="H129" i="1"/>
  <c r="G129" i="1"/>
  <c r="F129" i="1"/>
  <c r="E129" i="1"/>
  <c r="D129" i="1"/>
  <c r="J104" i="1"/>
  <c r="I104" i="1"/>
  <c r="H104" i="1"/>
  <c r="G104" i="1"/>
  <c r="F104" i="1"/>
  <c r="E104" i="1"/>
  <c r="D104" i="1"/>
  <c r="J89" i="1"/>
  <c r="I89" i="1"/>
  <c r="H89" i="1"/>
  <c r="G89" i="1"/>
  <c r="F89" i="1"/>
  <c r="E89" i="1"/>
  <c r="D89" i="1"/>
  <c r="J64" i="1"/>
  <c r="I64" i="1"/>
  <c r="H64" i="1"/>
  <c r="G64" i="1"/>
  <c r="F64" i="1"/>
  <c r="E64" i="1"/>
  <c r="D64" i="1"/>
  <c r="J40" i="1"/>
  <c r="I40" i="1"/>
  <c r="H40" i="1"/>
  <c r="G40" i="1"/>
  <c r="F40" i="1"/>
  <c r="E40" i="1"/>
  <c r="D40" i="1"/>
  <c r="D404" i="1" l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10" i="1"/>
</calcChain>
</file>

<file path=xl/sharedStrings.xml><?xml version="1.0" encoding="utf-8"?>
<sst xmlns="http://schemas.openxmlformats.org/spreadsheetml/2006/main" count="1179" uniqueCount="465">
  <si>
    <t>w złotych</t>
  </si>
  <si>
    <t>Subwencja ogólna na 2022 r.</t>
  </si>
  <si>
    <t>Wpłaty na część równoważącą</t>
  </si>
  <si>
    <t xml:space="preserve">z tego: </t>
  </si>
  <si>
    <t>Część oświatowa</t>
  </si>
  <si>
    <t>Część wyrównawcza</t>
  </si>
  <si>
    <t>Część równoważąca</t>
  </si>
  <si>
    <t>WK</t>
  </si>
  <si>
    <t>PK</t>
  </si>
  <si>
    <t>GNAZWA</t>
  </si>
  <si>
    <t>razem</t>
  </si>
  <si>
    <t>SUB_OSW</t>
  </si>
  <si>
    <t>WYRÓWNAWCZA pomn o 150%G</t>
  </si>
  <si>
    <t>SUMA_ROW</t>
  </si>
  <si>
    <t>WPLATA_G</t>
  </si>
  <si>
    <t>P_UDZIAL18</t>
  </si>
  <si>
    <t>Kod</t>
  </si>
  <si>
    <t>Nazwa powiatu</t>
  </si>
  <si>
    <t>02</t>
  </si>
  <si>
    <t>01</t>
  </si>
  <si>
    <t>bolesławiecki</t>
  </si>
  <si>
    <t>dzierżoniowski</t>
  </si>
  <si>
    <t>03</t>
  </si>
  <si>
    <t>głogowski</t>
  </si>
  <si>
    <t>04</t>
  </si>
  <si>
    <t>górowski</t>
  </si>
  <si>
    <t>05</t>
  </si>
  <si>
    <t>jaworski</t>
  </si>
  <si>
    <t>06</t>
  </si>
  <si>
    <t>karkonoski</t>
  </si>
  <si>
    <t>07</t>
  </si>
  <si>
    <t>kamiennogórski</t>
  </si>
  <si>
    <t>08</t>
  </si>
  <si>
    <t>kłodzki</t>
  </si>
  <si>
    <t>09</t>
  </si>
  <si>
    <t>legnicki</t>
  </si>
  <si>
    <t>10</t>
  </si>
  <si>
    <t>lubański</t>
  </si>
  <si>
    <t>11</t>
  </si>
  <si>
    <t>lubiński</t>
  </si>
  <si>
    <t>12</t>
  </si>
  <si>
    <t>lwówecki</t>
  </si>
  <si>
    <t>13</t>
  </si>
  <si>
    <t>milicki</t>
  </si>
  <si>
    <t>14</t>
  </si>
  <si>
    <t>oleśnicki</t>
  </si>
  <si>
    <t>15</t>
  </si>
  <si>
    <t>oławski</t>
  </si>
  <si>
    <t>16</t>
  </si>
  <si>
    <t>polkowicki</t>
  </si>
  <si>
    <t>17</t>
  </si>
  <si>
    <t>strzeliński</t>
  </si>
  <si>
    <t>18</t>
  </si>
  <si>
    <t>średzki</t>
  </si>
  <si>
    <t>19</t>
  </si>
  <si>
    <t>świdnicki</t>
  </si>
  <si>
    <t>20</t>
  </si>
  <si>
    <t>trzebnicki</t>
  </si>
  <si>
    <t>21</t>
  </si>
  <si>
    <t>wałbrzyski</t>
  </si>
  <si>
    <t>22</t>
  </si>
  <si>
    <t>wołowski</t>
  </si>
  <si>
    <t>23</t>
  </si>
  <si>
    <t>wrocławski</t>
  </si>
  <si>
    <t>24</t>
  </si>
  <si>
    <t>ząbkowicki</t>
  </si>
  <si>
    <t>25</t>
  </si>
  <si>
    <t>zgorzelecki</t>
  </si>
  <si>
    <t>26</t>
  </si>
  <si>
    <t>złotoryjski</t>
  </si>
  <si>
    <t>61</t>
  </si>
  <si>
    <t>Jelenia Góra</t>
  </si>
  <si>
    <t>62</t>
  </si>
  <si>
    <t>Legnica</t>
  </si>
  <si>
    <t>64</t>
  </si>
  <si>
    <t>Wrocław</t>
  </si>
  <si>
    <t>65</t>
  </si>
  <si>
    <t>Wałbrzych</t>
  </si>
  <si>
    <t>aleksandrowski</t>
  </si>
  <si>
    <t>brodnicki</t>
  </si>
  <si>
    <t>bydgoski</t>
  </si>
  <si>
    <t>chełmiński</t>
  </si>
  <si>
    <t>golubsko-dobrzyński</t>
  </si>
  <si>
    <t>grudziądzki</t>
  </si>
  <si>
    <t>inowrocławski</t>
  </si>
  <si>
    <t>lipnowski</t>
  </si>
  <si>
    <t>mogileński</t>
  </si>
  <si>
    <t>nakielski</t>
  </si>
  <si>
    <t>radziejowski</t>
  </si>
  <si>
    <t>rypiński</t>
  </si>
  <si>
    <t>sępoleński</t>
  </si>
  <si>
    <t>świecki</t>
  </si>
  <si>
    <t>toruński</t>
  </si>
  <si>
    <t>tucholski</t>
  </si>
  <si>
    <t>wąbrzeski</t>
  </si>
  <si>
    <t>włocławski</t>
  </si>
  <si>
    <t>żniński</t>
  </si>
  <si>
    <t>Bydgoszcz</t>
  </si>
  <si>
    <t>Grudziądz</t>
  </si>
  <si>
    <t>63</t>
  </si>
  <si>
    <t>Toruń</t>
  </si>
  <si>
    <t>Włocławek</t>
  </si>
  <si>
    <t>bialski</t>
  </si>
  <si>
    <t>biłgorajski</t>
  </si>
  <si>
    <t>chełmski</t>
  </si>
  <si>
    <t>hrubieszowski</t>
  </si>
  <si>
    <t>janowski</t>
  </si>
  <si>
    <t>krasnostawski</t>
  </si>
  <si>
    <t>kraśnicki</t>
  </si>
  <si>
    <t>lubartowski</t>
  </si>
  <si>
    <t>lubelski</t>
  </si>
  <si>
    <t>łęczyński</t>
  </si>
  <si>
    <t>łukowski</t>
  </si>
  <si>
    <t>opolski</t>
  </si>
  <si>
    <t>parczewski</t>
  </si>
  <si>
    <t>puławski</t>
  </si>
  <si>
    <t>radzyński</t>
  </si>
  <si>
    <t>rycki</t>
  </si>
  <si>
    <t>tomaszowski</t>
  </si>
  <si>
    <t>włodawski</t>
  </si>
  <si>
    <t>zamojski</t>
  </si>
  <si>
    <t>Biała Podlaska</t>
  </si>
  <si>
    <t>Chełm</t>
  </si>
  <si>
    <t>Lublin</t>
  </si>
  <si>
    <t>Zamość</t>
  </si>
  <si>
    <t>gorzowski</t>
  </si>
  <si>
    <t>krośnieński</t>
  </si>
  <si>
    <t>międzyrzecki</t>
  </si>
  <si>
    <t>nowosolski</t>
  </si>
  <si>
    <t>słubicki</t>
  </si>
  <si>
    <t>strzelecko-drezdenecki</t>
  </si>
  <si>
    <t>sulęciński</t>
  </si>
  <si>
    <t>świebodziński</t>
  </si>
  <si>
    <t>zielonogórski</t>
  </si>
  <si>
    <t>żagański</t>
  </si>
  <si>
    <t>żarski</t>
  </si>
  <si>
    <t>wschowski</t>
  </si>
  <si>
    <t>Gorzów Wielkopolski</t>
  </si>
  <si>
    <t>Zielona Góra</t>
  </si>
  <si>
    <t>bełchatowski</t>
  </si>
  <si>
    <t>kutnowski</t>
  </si>
  <si>
    <t>łaski</t>
  </si>
  <si>
    <t>łęczycki</t>
  </si>
  <si>
    <t>łowicki</t>
  </si>
  <si>
    <t>łódzki wschodni</t>
  </si>
  <si>
    <t>opoczyński</t>
  </si>
  <si>
    <t>pabianicki</t>
  </si>
  <si>
    <t>pajęczański</t>
  </si>
  <si>
    <t>piotrkowski</t>
  </si>
  <si>
    <t>poddębicki</t>
  </si>
  <si>
    <t>radomszczański</t>
  </si>
  <si>
    <t>rawski</t>
  </si>
  <si>
    <t>sieradzki</t>
  </si>
  <si>
    <t>skierniewicki</t>
  </si>
  <si>
    <t>wieluński</t>
  </si>
  <si>
    <t>wieruszowski</t>
  </si>
  <si>
    <t>zduńskowolski</t>
  </si>
  <si>
    <t>zgierski</t>
  </si>
  <si>
    <t>brzeziński</t>
  </si>
  <si>
    <t>Łódź</t>
  </si>
  <si>
    <t>Piotrków Trybunalski</t>
  </si>
  <si>
    <t>Skierniewice</t>
  </si>
  <si>
    <t>bocheński</t>
  </si>
  <si>
    <t>brzeski</t>
  </si>
  <si>
    <t>chrzanowski</t>
  </si>
  <si>
    <t>dąbrowski</t>
  </si>
  <si>
    <t>gorlicki</t>
  </si>
  <si>
    <t>krakowski</t>
  </si>
  <si>
    <t>limanowski</t>
  </si>
  <si>
    <t>miechowski</t>
  </si>
  <si>
    <t>myślenicki</t>
  </si>
  <si>
    <t>nowosądecki</t>
  </si>
  <si>
    <t>nowotarski</t>
  </si>
  <si>
    <t>olkuski</t>
  </si>
  <si>
    <t>oświęcimski</t>
  </si>
  <si>
    <t>proszowicki</t>
  </si>
  <si>
    <t>suski</t>
  </si>
  <si>
    <t>tarnowski</t>
  </si>
  <si>
    <t>tatrzański</t>
  </si>
  <si>
    <t>wadowicki</t>
  </si>
  <si>
    <t>wielicki</t>
  </si>
  <si>
    <t>Kraków</t>
  </si>
  <si>
    <t>Nowy Sącz</t>
  </si>
  <si>
    <t>Tarnów</t>
  </si>
  <si>
    <t>białobrzeski</t>
  </si>
  <si>
    <t>ciechanowski</t>
  </si>
  <si>
    <t>garwoliński</t>
  </si>
  <si>
    <t>gostyniński</t>
  </si>
  <si>
    <t>grodziski</t>
  </si>
  <si>
    <t>grójecki</t>
  </si>
  <si>
    <t>kozienicki</t>
  </si>
  <si>
    <t>legionowski</t>
  </si>
  <si>
    <t>lipski</t>
  </si>
  <si>
    <t>łosicki</t>
  </si>
  <si>
    <t>makowski</t>
  </si>
  <si>
    <t>miński</t>
  </si>
  <si>
    <t>mławski</t>
  </si>
  <si>
    <t>nowodworski</t>
  </si>
  <si>
    <t>ostrołęcki</t>
  </si>
  <si>
    <t>ostrowski</t>
  </si>
  <si>
    <t>otwocki</t>
  </si>
  <si>
    <t>piaseczyński</t>
  </si>
  <si>
    <t>płocki</t>
  </si>
  <si>
    <t>płoński</t>
  </si>
  <si>
    <t>pruszkowski</t>
  </si>
  <si>
    <t>przasnyski</t>
  </si>
  <si>
    <t>przysuski</t>
  </si>
  <si>
    <t>pułtuski</t>
  </si>
  <si>
    <t>radomski</t>
  </si>
  <si>
    <t>siedlecki</t>
  </si>
  <si>
    <t>27</t>
  </si>
  <si>
    <t>sierpecki</t>
  </si>
  <si>
    <t>28</t>
  </si>
  <si>
    <t>sochaczewski</t>
  </si>
  <si>
    <t>29</t>
  </si>
  <si>
    <t>sokołowski</t>
  </si>
  <si>
    <t>30</t>
  </si>
  <si>
    <t>szydłowiecki</t>
  </si>
  <si>
    <t>32</t>
  </si>
  <si>
    <t>warszawski zachodni</t>
  </si>
  <si>
    <t>33</t>
  </si>
  <si>
    <t>węgrowski</t>
  </si>
  <si>
    <t>34</t>
  </si>
  <si>
    <t>wołomiński</t>
  </si>
  <si>
    <t>35</t>
  </si>
  <si>
    <t>wyszkowski</t>
  </si>
  <si>
    <t>36</t>
  </si>
  <si>
    <t>zwoleński</t>
  </si>
  <si>
    <t>37</t>
  </si>
  <si>
    <t>żuromiński</t>
  </si>
  <si>
    <t>38</t>
  </si>
  <si>
    <t>żyrardowski</t>
  </si>
  <si>
    <t>Ostrołęka</t>
  </si>
  <si>
    <t>Płock</t>
  </si>
  <si>
    <t>Radom</t>
  </si>
  <si>
    <t>Siedlce</t>
  </si>
  <si>
    <t>m. st. Warszawa</t>
  </si>
  <si>
    <t>głubczycki</t>
  </si>
  <si>
    <t>kędzierzyńsko-kozielski</t>
  </si>
  <si>
    <t>kluczborski</t>
  </si>
  <si>
    <t>krapkowicki</t>
  </si>
  <si>
    <t>namysłowski</t>
  </si>
  <si>
    <t>nyski</t>
  </si>
  <si>
    <t>oleski</t>
  </si>
  <si>
    <t>prudnicki</t>
  </si>
  <si>
    <t>strzelecki</t>
  </si>
  <si>
    <t>Opole</t>
  </si>
  <si>
    <t>bieszczadzki</t>
  </si>
  <si>
    <t>brzozowski</t>
  </si>
  <si>
    <t>dębicki</t>
  </si>
  <si>
    <t>jarosławski</t>
  </si>
  <si>
    <t>jasielski</t>
  </si>
  <si>
    <t>kolbuszowski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</si>
  <si>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</si>
  <si>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</si>
  <si>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</si>
  <si>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</si>
  <si>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</si>
  <si>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</si>
  <si>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</si>
  <si>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</si>
  <si>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</si>
  <si>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</si>
  <si>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</si>
  <si>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</si>
  <si>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</si>
  <si>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>leski</t>
  </si>
  <si>
    <t>Krosno</t>
  </si>
  <si>
    <t>Przemyśl</t>
  </si>
  <si>
    <t>Rzeszów</t>
  </si>
  <si>
    <t>Tarnobrzeg</t>
  </si>
  <si>
    <t>augustowski</t>
  </si>
  <si>
    <t>białostocki</t>
  </si>
  <si>
    <t>bielski</t>
  </si>
  <si>
    <t>grajewski</t>
  </si>
  <si>
    <t>hajnowski</t>
  </si>
  <si>
    <t>kolneński</t>
  </si>
  <si>
    <t>łomżyński</t>
  </si>
  <si>
    <t>moniecki</t>
  </si>
  <si>
    <t>sejneński</t>
  </si>
  <si>
    <t>siemiatycki</t>
  </si>
  <si>
    <t>sokólski</t>
  </si>
  <si>
    <t>suwalski</t>
  </si>
  <si>
    <t>wysokomazowiecki</t>
  </si>
  <si>
    <t>zambrowski</t>
  </si>
  <si>
    <t>Białystok</t>
  </si>
  <si>
    <t>Łomża</t>
  </si>
  <si>
    <t>Suwałki</t>
  </si>
  <si>
    <t>bytowski</t>
  </si>
  <si>
    <t>chojnicki</t>
  </si>
  <si>
    <t>człuchowski</t>
  </si>
  <si>
    <t>gdański</t>
  </si>
  <si>
    <t>kartuski</t>
  </si>
  <si>
    <t>kościerski</t>
  </si>
  <si>
    <t>kwidzyński</t>
  </si>
  <si>
    <t>lęborski</t>
  </si>
  <si>
    <t>malborski</t>
  </si>
  <si>
    <t>pucki</t>
  </si>
  <si>
    <t>słupski</t>
  </si>
  <si>
    <t>starogardzki</t>
  </si>
  <si>
    <t>tczewski</t>
  </si>
  <si>
    <t>wejherowski</t>
  </si>
  <si>
    <t>sztumski</t>
  </si>
  <si>
    <t>Gdańsk</t>
  </si>
  <si>
    <t>Gdynia</t>
  </si>
  <si>
    <t>Słupsk</t>
  </si>
  <si>
    <t>Sopot</t>
  </si>
  <si>
    <t>będziński</t>
  </si>
  <si>
    <t>cieszyński</t>
  </si>
  <si>
    <t>częstochowski</t>
  </si>
  <si>
    <t>gliwicki</t>
  </si>
  <si>
    <t>kłobucki</t>
  </si>
  <si>
    <t>lubliniecki</t>
  </si>
  <si>
    <t>mikołowski</t>
  </si>
  <si>
    <t>myszkowski</t>
  </si>
  <si>
    <t>pszczyński</t>
  </si>
  <si>
    <t>raciborski</t>
  </si>
  <si>
    <t>rybnicki</t>
  </si>
  <si>
    <t>tarnogórski</t>
  </si>
  <si>
    <t>bieruńsko-lędziński</t>
  </si>
  <si>
    <t>wodzisławski</t>
  </si>
  <si>
    <t>zawierciański</t>
  </si>
  <si>
    <t>żywiecki</t>
  </si>
  <si>
    <t>Bielsko-Biała</t>
  </si>
  <si>
    <t>Bytom</t>
  </si>
  <si>
    <t>Chorzów</t>
  </si>
  <si>
    <t>Częstochowa</t>
  </si>
  <si>
    <t>Dąbrowa Górnicza</t>
  </si>
  <si>
    <t>66</t>
  </si>
  <si>
    <t>Gliwice</t>
  </si>
  <si>
    <t>67</t>
  </si>
  <si>
    <t>Jastrzębie-Zdrój</t>
  </si>
  <si>
    <t>68</t>
  </si>
  <si>
    <t>Jaworzno</t>
  </si>
  <si>
    <t>69</t>
  </si>
  <si>
    <t>Katowice</t>
  </si>
  <si>
    <t>70</t>
  </si>
  <si>
    <t>Mysłowice</t>
  </si>
  <si>
    <t>71</t>
  </si>
  <si>
    <t>Piekary Śląskie</t>
  </si>
  <si>
    <t>72</t>
  </si>
  <si>
    <t>Ruda Śląska</t>
  </si>
  <si>
    <t>73</t>
  </si>
  <si>
    <t>Rybnik</t>
  </si>
  <si>
    <t>74</t>
  </si>
  <si>
    <t>Siemianowice Śląskie</t>
  </si>
  <si>
    <t>75</t>
  </si>
  <si>
    <t>Sosnowiec</t>
  </si>
  <si>
    <t>76</t>
  </si>
  <si>
    <t>Świętochłowice</t>
  </si>
  <si>
    <t>77</t>
  </si>
  <si>
    <t>Tychy</t>
  </si>
  <si>
    <t>78</t>
  </si>
  <si>
    <t>Zabrze</t>
  </si>
  <si>
    <t>79</t>
  </si>
  <si>
    <t>Żory</t>
  </si>
  <si>
    <t>buski</t>
  </si>
  <si>
    <t>jędrzejowski</t>
  </si>
  <si>
    <t>kazimierski</t>
  </si>
  <si>
    <t>kielecki</t>
  </si>
  <si>
    <t>konecki</t>
  </si>
  <si>
    <t>opatowski</t>
  </si>
  <si>
    <t>ostrowiecki</t>
  </si>
  <si>
    <t>pińczowski</t>
  </si>
  <si>
    <t>sandomierski</t>
  </si>
  <si>
    <t>skarżyski</t>
  </si>
  <si>
    <t>starachowicki</t>
  </si>
  <si>
    <t>staszowski</t>
  </si>
  <si>
    <t>włoszczowski</t>
  </si>
  <si>
    <t>Kielce</t>
  </si>
  <si>
    <t>bartoszycki</t>
  </si>
  <si>
    <t>braniewski</t>
  </si>
  <si>
    <t>działdowski</t>
  </si>
  <si>
    <t>elbląski</t>
  </si>
  <si>
    <t>ełcki</t>
  </si>
  <si>
    <t>giżycki</t>
  </si>
  <si>
    <t>iławski</t>
  </si>
  <si>
    <t>kętrzyński</t>
  </si>
  <si>
    <t>lidzbarski</t>
  </si>
  <si>
    <t>mrągowski</t>
  </si>
  <si>
    <t>nidzicki</t>
  </si>
  <si>
    <t>nowomiejski</t>
  </si>
  <si>
    <t>olecki</t>
  </si>
  <si>
    <t>olsztyński</t>
  </si>
  <si>
    <t>ostródzki</t>
  </si>
  <si>
    <t>piski</t>
  </si>
  <si>
    <t>szczycieński</t>
  </si>
  <si>
    <t>gołdapski</t>
  </si>
  <si>
    <t>węgorzewski</t>
  </si>
  <si>
    <t>Elbląg</t>
  </si>
  <si>
    <t>Olsztyn</t>
  </si>
  <si>
    <t>chodzieski</t>
  </si>
  <si>
    <t>czarnkowsko-trzcianecki</t>
  </si>
  <si>
    <t>gnieźnieński</t>
  </si>
  <si>
    <t>gostyński</t>
  </si>
  <si>
    <t>jarociński</t>
  </si>
  <si>
    <t>kaliski</t>
  </si>
  <si>
    <t>kępiński</t>
  </si>
  <si>
    <t>kolski</t>
  </si>
  <si>
    <t>koniński</t>
  </si>
  <si>
    <t>kościański</t>
  </si>
  <si>
    <t>krotoszyński</t>
  </si>
  <si>
    <t>leszczyński</t>
  </si>
  <si>
    <t>międzychodzki</t>
  </si>
  <si>
    <t>nowotomyski</t>
  </si>
  <si>
    <t>obornicki</t>
  </si>
  <si>
    <t>ostrzeszowski</t>
  </si>
  <si>
    <t>pilski</t>
  </si>
  <si>
    <t>pleszewski</t>
  </si>
  <si>
    <t>poznański</t>
  </si>
  <si>
    <t>rawicki</t>
  </si>
  <si>
    <t>słupecki</t>
  </si>
  <si>
    <t>szamotulski</t>
  </si>
  <si>
    <t>śremski</t>
  </si>
  <si>
    <t>turecki</t>
  </si>
  <si>
    <t>wągrowiecki</t>
  </si>
  <si>
    <t>wolsztyński</t>
  </si>
  <si>
    <t>wrzesiński</t>
  </si>
  <si>
    <t>31</t>
  </si>
  <si>
    <t>złotowski</t>
  </si>
  <si>
    <t>Kalisz</t>
  </si>
  <si>
    <t>Konin</t>
  </si>
  <si>
    <t>Leszno</t>
  </si>
  <si>
    <t>Poznań</t>
  </si>
  <si>
    <t>białogardzki</t>
  </si>
  <si>
    <t>choszczeński</t>
  </si>
  <si>
    <t>drawski</t>
  </si>
  <si>
    <t>goleniowski</t>
  </si>
  <si>
    <t>gryficki</t>
  </si>
  <si>
    <t>gryfiński</t>
  </si>
  <si>
    <t>kamieński</t>
  </si>
  <si>
    <t>kołobrzeski</t>
  </si>
  <si>
    <t>koszaliński</t>
  </si>
  <si>
    <t>myśliborski</t>
  </si>
  <si>
    <t>policki</t>
  </si>
  <si>
    <t>pyrzycki</t>
  </si>
  <si>
    <t>sławieński</t>
  </si>
  <si>
    <t>stargardzki</t>
  </si>
  <si>
    <t>szczecinecki</t>
  </si>
  <si>
    <t>świdwiński</t>
  </si>
  <si>
    <t>wałecki</t>
  </si>
  <si>
    <t>łobeski</t>
  </si>
  <si>
    <t>Koszalin</t>
  </si>
  <si>
    <t>Szczecin</t>
  </si>
  <si>
    <t>Świnoujście</t>
  </si>
  <si>
    <t xml:space="preserve">OSTATECZNA   KWOTA   SUBWENCJI   OGÓLNEJ   DLA   POWIATÓW   NA   2022 r. </t>
  </si>
  <si>
    <t>Planowane udziały w podatku PIT na 2022 r. (10,25%)</t>
  </si>
  <si>
    <t>Planowane udziały w podatki CIT na 2022 r. (1,4%)</t>
  </si>
  <si>
    <t>02 Suma</t>
  </si>
  <si>
    <t>04 Suma</t>
  </si>
  <si>
    <t>06 Suma</t>
  </si>
  <si>
    <t>08 Suma</t>
  </si>
  <si>
    <t>10 Suma</t>
  </si>
  <si>
    <t>12 Suma</t>
  </si>
  <si>
    <t>14 Suma</t>
  </si>
  <si>
    <t>16 Suma</t>
  </si>
  <si>
    <t>18 Suma</t>
  </si>
  <si>
    <t>20 Suma</t>
  </si>
  <si>
    <t>22 Suma</t>
  </si>
  <si>
    <t>24 Suma</t>
  </si>
  <si>
    <t>26 Suma</t>
  </si>
  <si>
    <t>28 Suma</t>
  </si>
  <si>
    <t>30 Suma</t>
  </si>
  <si>
    <t>32 Suma</t>
  </si>
  <si>
    <t>Suma końcowa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</si>
</sst>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Times New Roman CE"/>
      <family val="1"/>
      <charset val="238"/>
    </font>
    <font>
      <sz val="10"/>
      <name val="Arial"/>
      <family val="2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charset val="238"/>
    </font>
    <font>
      <b/>
      <sz val="10"/>
      <name val="Times New Roman CE"/>
      <charset val="238"/>
    </font>
    <font>
      <sz val="8"/>
      <name val="Times New Roman CE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27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3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/>
    <xf numFmtId="0" fontId="2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centerContinuous"/>
    </xf>
    <xf numFmtId="0" fontId="2" fillId="0" borderId="0" xfId="0" applyNumberFormat="1" applyFont="1" applyFill="1" applyBorder="1" applyAlignment="1" applyProtection="1">
      <alignment horizontal="centerContinuous"/>
    </xf>
    <xf numFmtId="3" fontId="2" fillId="0" borderId="0" xfId="0" applyNumberFormat="1" applyFont="1" applyFill="1" applyBorder="1" applyAlignment="1" applyProtection="1">
      <alignment horizontal="centerContinuous"/>
    </xf>
    <xf numFmtId="3" fontId="5" fillId="0" borderId="0" xfId="0" applyNumberFormat="1" applyFont="1" applyFill="1" applyBorder="1" applyAlignment="1" applyProtection="1">
      <alignment horizontal="centerContinuous"/>
    </xf>
    <xf numFmtId="3" fontId="3" fillId="0" borderId="0" xfId="0" applyNumberFormat="1" applyFont="1"/>
    <xf numFmtId="0" fontId="2" fillId="0" borderId="0" xfId="0" applyNumberFormat="1" applyFont="1" applyFill="1" applyBorder="1" applyAlignment="1" applyProtection="1">
      <alignment horizontal="right"/>
    </xf>
    <xf numFmtId="0" fontId="6" fillId="2" borderId="1" xfId="0" applyNumberFormat="1" applyFont="1" applyFill="1" applyBorder="1" applyAlignment="1" applyProtection="1">
      <alignment horizontal="left"/>
    </xf>
    <xf numFmtId="0" fontId="6" fillId="2" borderId="2" xfId="0" applyNumberFormat="1" applyFont="1" applyFill="1" applyBorder="1" applyAlignment="1" applyProtection="1">
      <alignment horizontal="center"/>
    </xf>
    <xf numFmtId="3" fontId="2" fillId="2" borderId="1" xfId="0" applyNumberFormat="1" applyFont="1" applyFill="1" applyBorder="1" applyAlignment="1" applyProtection="1">
      <alignment horizontal="left" vertical="center"/>
    </xf>
    <xf numFmtId="3" fontId="2" fillId="2" borderId="2" xfId="0" applyNumberFormat="1" applyFont="1" applyFill="1" applyBorder="1" applyAlignment="1" applyProtection="1">
      <alignment horizontal="left" vertical="center"/>
    </xf>
    <xf numFmtId="3" fontId="2" fillId="2" borderId="3" xfId="0" applyNumberFormat="1" applyFont="1" applyFill="1" applyBorder="1" applyAlignment="1" applyProtection="1">
      <alignment horizontal="left" vertical="center"/>
    </xf>
    <xf numFmtId="3" fontId="7" fillId="2" borderId="1" xfId="0" applyNumberFormat="1" applyFont="1" applyFill="1" applyBorder="1" applyAlignment="1" applyProtection="1">
      <alignment horizontal="center" vertical="center" wrapText="1"/>
    </xf>
    <xf numFmtId="3" fontId="7" fillId="2" borderId="4" xfId="0" applyNumberFormat="1" applyFont="1" applyFill="1" applyBorder="1" applyAlignment="1" applyProtection="1">
      <alignment horizontal="center" vertical="center" wrapText="1"/>
    </xf>
    <xf numFmtId="0" fontId="8" fillId="2" borderId="5" xfId="0" applyNumberFormat="1" applyFont="1" applyFill="1" applyBorder="1" applyAlignment="1" applyProtection="1">
      <alignment horizontal="center"/>
    </xf>
    <xf numFmtId="0" fontId="8" fillId="2" borderId="0" xfId="0" applyNumberFormat="1" applyFont="1" applyFill="1" applyBorder="1" applyAlignment="1" applyProtection="1">
      <alignment horizontal="center"/>
    </xf>
    <xf numFmtId="3" fontId="2" fillId="2" borderId="5" xfId="0" applyNumberFormat="1" applyFont="1" applyFill="1" applyBorder="1" applyAlignment="1" applyProtection="1"/>
    <xf numFmtId="3" fontId="5" fillId="2" borderId="1" xfId="0" applyNumberFormat="1" applyFont="1" applyFill="1" applyBorder="1" applyAlignment="1" applyProtection="1"/>
    <xf numFmtId="3" fontId="5" fillId="2" borderId="2" xfId="0" applyNumberFormat="1" applyFont="1" applyFill="1" applyBorder="1" applyAlignment="1" applyProtection="1"/>
    <xf numFmtId="3" fontId="2" fillId="2" borderId="6" xfId="0" applyNumberFormat="1" applyFont="1" applyFill="1" applyBorder="1" applyAlignment="1" applyProtection="1">
      <alignment horizontal="center"/>
    </xf>
    <xf numFmtId="3" fontId="7" fillId="2" borderId="5" xfId="0" applyNumberFormat="1" applyFont="1" applyFill="1" applyBorder="1" applyAlignment="1" applyProtection="1">
      <alignment horizontal="center" vertical="center" wrapText="1"/>
    </xf>
    <xf numFmtId="3" fontId="7" fillId="2" borderId="7" xfId="0" applyNumberFormat="1" applyFont="1" applyFill="1" applyBorder="1" applyAlignment="1" applyProtection="1">
      <alignment horizontal="center" vertical="center" wrapText="1"/>
    </xf>
    <xf numFmtId="0" fontId="6" fillId="2" borderId="5" xfId="0" applyNumberFormat="1" applyFont="1" applyFill="1" applyBorder="1" applyAlignment="1" applyProtection="1">
      <alignment horizontal="left"/>
    </xf>
    <xf numFmtId="0" fontId="6" fillId="2" borderId="0" xfId="0" applyNumberFormat="1" applyFont="1" applyFill="1" applyBorder="1" applyAlignment="1" applyProtection="1">
      <alignment horizontal="center"/>
    </xf>
    <xf numFmtId="3" fontId="5" fillId="2" borderId="4" xfId="0" applyNumberFormat="1" applyFont="1" applyFill="1" applyBorder="1" applyAlignment="1" applyProtection="1">
      <alignment horizontal="center" vertical="center" wrapText="1"/>
    </xf>
    <xf numFmtId="3" fontId="5" fillId="2" borderId="7" xfId="0" applyNumberFormat="1" applyFont="1" applyFill="1" applyBorder="1" applyAlignment="1" applyProtection="1">
      <alignment horizontal="center" vertical="center" wrapText="1"/>
    </xf>
    <xf numFmtId="0" fontId="6" fillId="2" borderId="8" xfId="0" applyNumberFormat="1" applyFont="1" applyFill="1" applyBorder="1" applyAlignment="1" applyProtection="1">
      <alignment horizontal="left"/>
    </xf>
    <xf numFmtId="0" fontId="6" fillId="2" borderId="9" xfId="0" applyNumberFormat="1" applyFont="1" applyFill="1" applyBorder="1" applyAlignment="1" applyProtection="1">
      <alignment horizontal="center"/>
    </xf>
    <xf numFmtId="3" fontId="2" fillId="2" borderId="8" xfId="0" applyNumberFormat="1" applyFont="1" applyFill="1" applyBorder="1" applyAlignment="1" applyProtection="1"/>
    <xf numFmtId="3" fontId="5" fillId="2" borderId="10" xfId="0" applyNumberFormat="1" applyFont="1" applyFill="1" applyBorder="1" applyAlignment="1" applyProtection="1">
      <alignment horizontal="center" vertical="center" wrapText="1"/>
    </xf>
    <xf numFmtId="3" fontId="7" fillId="2" borderId="8" xfId="0" applyNumberFormat="1" applyFont="1" applyFill="1" applyBorder="1" applyAlignment="1" applyProtection="1">
      <alignment horizontal="center" vertical="center" wrapText="1"/>
    </xf>
    <xf numFmtId="3" fontId="7" fillId="2" borderId="10" xfId="0" applyNumberFormat="1" applyFont="1" applyFill="1" applyBorder="1" applyAlignment="1" applyProtection="1">
      <alignment horizontal="center" vertical="center" wrapText="1"/>
    </xf>
    <xf numFmtId="49" fontId="10" fillId="3" borderId="11" xfId="0" applyNumberFormat="1" applyFont="1" applyFill="1" applyBorder="1" applyAlignment="1">
      <alignment horizontal="center" vertical="center"/>
    </xf>
    <xf numFmtId="49" fontId="10" fillId="3" borderId="12" xfId="0" applyNumberFormat="1" applyFont="1" applyFill="1" applyBorder="1" applyAlignment="1">
      <alignment horizontal="center" vertical="center"/>
    </xf>
    <xf numFmtId="49" fontId="3" fillId="3" borderId="12" xfId="0" applyNumberFormat="1" applyFont="1" applyFill="1" applyBorder="1" applyAlignment="1">
      <alignment horizontal="center" vertical="center"/>
    </xf>
    <xf numFmtId="3" fontId="3" fillId="3" borderId="12" xfId="0" applyNumberFormat="1" applyFont="1" applyFill="1" applyBorder="1" applyAlignment="1">
      <alignment horizontal="center" vertical="center" wrapText="1"/>
    </xf>
    <xf numFmtId="3" fontId="9" fillId="4" borderId="12" xfId="0" applyNumberFormat="1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/>
    </xf>
    <xf numFmtId="3" fontId="9" fillId="4" borderId="13" xfId="0" applyNumberFormat="1" applyFont="1" applyFill="1" applyBorder="1" applyAlignment="1">
      <alignment horizontal="center" vertical="center" wrapText="1"/>
    </xf>
    <xf numFmtId="3" fontId="3" fillId="3" borderId="14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 applyProtection="1">
      <alignment horizontal="center"/>
    </xf>
    <xf numFmtId="0" fontId="9" fillId="2" borderId="7" xfId="0" applyNumberFormat="1" applyFont="1" applyFill="1" applyBorder="1" applyAlignment="1" applyProtection="1">
      <alignment horizontal="center"/>
    </xf>
    <xf numFmtId="0" fontId="5" fillId="2" borderId="7" xfId="0" applyNumberFormat="1" applyFont="1" applyFill="1" applyBorder="1" applyAlignment="1" applyProtection="1">
      <alignment horizontal="center"/>
    </xf>
    <xf numFmtId="0" fontId="5" fillId="2" borderId="10" xfId="0" applyNumberFormat="1" applyFont="1" applyFill="1" applyBorder="1" applyAlignment="1" applyProtection="1">
      <alignment horizontal="center"/>
    </xf>
    <xf numFmtId="3" fontId="11" fillId="0" borderId="15" xfId="1" applyNumberFormat="1" applyFont="1" applyBorder="1"/>
    <xf numFmtId="3" fontId="12" fillId="0" borderId="15" xfId="2" applyNumberFormat="1" applyFont="1" applyBorder="1"/>
    <xf numFmtId="3" fontId="0" fillId="0" borderId="0" xfId="0" applyNumberFormat="1"/>
    <xf numFmtId="3" fontId="11" fillId="0" borderId="0" xfId="1" applyNumberFormat="1" applyFont="1" applyBorder="1"/>
    <xf numFmtId="3" fontId="12" fillId="0" borderId="0" xfId="2" applyNumberFormat="1" applyFont="1" applyBorder="1"/>
    <xf numFmtId="49" fontId="13" fillId="0" borderId="15" xfId="0" applyNumberFormat="1" applyFont="1" applyFill="1" applyBorder="1" applyAlignment="1">
      <alignment horizontal="center" vertical="center"/>
    </xf>
    <xf numFmtId="1" fontId="13" fillId="0" borderId="15" xfId="0" applyNumberFormat="1" applyFont="1" applyFill="1" applyBorder="1" applyAlignment="1">
      <alignment horizontal="center" vertical="center"/>
    </xf>
    <xf numFmtId="1" fontId="13" fillId="0" borderId="15" xfId="0" applyNumberFormat="1" applyFont="1" applyFill="1" applyBorder="1" applyAlignment="1">
      <alignment vertical="center"/>
    </xf>
    <xf numFmtId="49" fontId="9" fillId="0" borderId="10" xfId="0" applyNumberFormat="1" applyFont="1" applyFill="1" applyBorder="1" applyAlignment="1">
      <alignment horizontal="center" vertical="center"/>
    </xf>
    <xf numFmtId="1" fontId="13" fillId="0" borderId="10" xfId="0" applyNumberFormat="1" applyFont="1" applyFill="1" applyBorder="1" applyAlignment="1">
      <alignment horizontal="center" vertical="center"/>
    </xf>
    <xf numFmtId="1" fontId="13" fillId="0" borderId="10" xfId="0" applyNumberFormat="1" applyFont="1" applyFill="1" applyBorder="1" applyAlignment="1">
      <alignment vertical="center"/>
    </xf>
    <xf numFmtId="49" fontId="13" fillId="0" borderId="10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1" fontId="13" fillId="0" borderId="0" xfId="0" applyNumberFormat="1" applyFont="1" applyFill="1" applyBorder="1" applyAlignment="1">
      <alignment horizontal="center" vertical="center"/>
    </xf>
    <xf numFmtId="1" fontId="13" fillId="0" borderId="0" xfId="0" applyNumberFormat="1" applyFont="1" applyFill="1" applyBorder="1" applyAlignment="1">
      <alignment vertical="center"/>
    </xf>
  </cellXfs>
  <cellStyles count="3">
    <cellStyle name="Normalny" xfId="0" builtinId="0"/>
    <cellStyle name="Normalny 2" xfId="1"/>
    <cellStyle name="Normalny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7"/>
  <sheetViews>
    <sheetView tabSelected="1" view="pageBreakPreview" zoomScale="90" zoomScaleNormal="90" zoomScaleSheetLayoutView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J1" sqref="J1"/>
    </sheetView>
  </sheetViews>
  <sheetFormatPr defaultRowHeight="14.4" outlineLevelRow="2" x14ac:dyDescent="0.3"/>
  <cols>
    <col min="1" max="2" width="3.109375" customWidth="1"/>
    <col min="3" max="3" width="21.33203125" customWidth="1"/>
    <col min="4" max="8" width="16.6640625" customWidth="1"/>
    <col min="9" max="10" width="18.5546875" customWidth="1"/>
  </cols>
  <sheetData>
    <row r="1" spans="1:10" x14ac:dyDescent="0.3">
      <c r="A1" s="1" t="s">
        <v>445</v>
      </c>
      <c r="B1" s="1"/>
      <c r="C1" s="1"/>
      <c r="D1" s="1"/>
      <c r="E1" s="1"/>
      <c r="F1" s="1"/>
      <c r="G1" s="1"/>
      <c r="H1" s="1"/>
      <c r="I1" s="1"/>
      <c r="J1" s="2"/>
    </row>
    <row r="2" spans="1:10" x14ac:dyDescent="0.3">
      <c r="A2" s="3"/>
      <c r="B2" s="3"/>
      <c r="C2" s="3"/>
      <c r="D2" s="3"/>
      <c r="E2" s="3"/>
      <c r="F2" s="3"/>
      <c r="G2" s="3"/>
      <c r="H2" s="3"/>
      <c r="I2" s="3"/>
      <c r="J2" s="2"/>
    </row>
    <row r="3" spans="1:10" x14ac:dyDescent="0.3">
      <c r="A3" s="4"/>
      <c r="B3" s="5"/>
      <c r="C3" s="6"/>
      <c r="D3" s="7"/>
      <c r="E3" s="8"/>
      <c r="F3" s="7"/>
      <c r="G3" s="7"/>
      <c r="H3" s="7"/>
      <c r="I3" s="9"/>
      <c r="J3" s="10" t="s">
        <v>0</v>
      </c>
    </row>
    <row r="4" spans="1:10" ht="14.4" customHeight="1" x14ac:dyDescent="0.3">
      <c r="A4" s="11"/>
      <c r="B4" s="12"/>
      <c r="C4" s="44"/>
      <c r="D4" s="13" t="s">
        <v>1</v>
      </c>
      <c r="E4" s="14"/>
      <c r="F4" s="14"/>
      <c r="G4" s="15"/>
      <c r="H4" s="16" t="s">
        <v>2</v>
      </c>
      <c r="I4" s="17" t="s">
        <v>446</v>
      </c>
      <c r="J4" s="17" t="s">
        <v>447</v>
      </c>
    </row>
    <row r="5" spans="1:10" x14ac:dyDescent="0.3">
      <c r="A5" s="18" t="s">
        <v>16</v>
      </c>
      <c r="B5" s="19"/>
      <c r="C5" s="45" t="s">
        <v>17</v>
      </c>
      <c r="D5" s="20"/>
      <c r="E5" s="21" t="s">
        <v>3</v>
      </c>
      <c r="F5" s="22"/>
      <c r="G5" s="23"/>
      <c r="H5" s="24"/>
      <c r="I5" s="25"/>
      <c r="J5" s="25"/>
    </row>
    <row r="6" spans="1:10" ht="14.4" customHeight="1" x14ac:dyDescent="0.3">
      <c r="A6" s="26"/>
      <c r="B6" s="27"/>
      <c r="C6" s="46"/>
      <c r="D6" s="20"/>
      <c r="E6" s="28" t="s">
        <v>4</v>
      </c>
      <c r="F6" s="28" t="s">
        <v>5</v>
      </c>
      <c r="G6" s="28" t="s">
        <v>6</v>
      </c>
      <c r="H6" s="24"/>
      <c r="I6" s="25"/>
      <c r="J6" s="25"/>
    </row>
    <row r="7" spans="1:10" x14ac:dyDescent="0.3">
      <c r="A7" s="26"/>
      <c r="B7" s="27"/>
      <c r="C7" s="46"/>
      <c r="D7" s="20"/>
      <c r="E7" s="29"/>
      <c r="F7" s="29"/>
      <c r="G7" s="29"/>
      <c r="H7" s="24"/>
      <c r="I7" s="25"/>
      <c r="J7" s="25"/>
    </row>
    <row r="8" spans="1:10" x14ac:dyDescent="0.3">
      <c r="A8" s="30"/>
      <c r="B8" s="31"/>
      <c r="C8" s="47"/>
      <c r="D8" s="32"/>
      <c r="E8" s="33"/>
      <c r="F8" s="33"/>
      <c r="G8" s="33"/>
      <c r="H8" s="34"/>
      <c r="I8" s="35"/>
      <c r="J8" s="35"/>
    </row>
    <row r="9" spans="1:10" ht="26.4" hidden="1" x14ac:dyDescent="0.3">
      <c r="A9" s="36" t="s">
        <v>7</v>
      </c>
      <c r="B9" s="37" t="s">
        <v>8</v>
      </c>
      <c r="C9" s="38" t="s">
        <v>9</v>
      </c>
      <c r="D9" s="39" t="s">
        <v>10</v>
      </c>
      <c r="E9" s="39" t="s">
        <v>11</v>
      </c>
      <c r="F9" s="40" t="s">
        <v>12</v>
      </c>
      <c r="G9" s="41" t="s">
        <v>13</v>
      </c>
      <c r="H9" s="42" t="s">
        <v>14</v>
      </c>
      <c r="I9" s="43" t="s">
        <v>15</v>
      </c>
      <c r="J9" s="43" t="s">
        <v>15</v>
      </c>
    </row>
    <row r="10" spans="1:10" outlineLevel="2" x14ac:dyDescent="0.3">
      <c r="A10" s="53" t="s">
        <v>18</v>
      </c>
      <c r="B10" s="54" t="s">
        <v>19</v>
      </c>
      <c r="C10" s="55" t="s">
        <v>20</v>
      </c>
      <c r="D10" s="48">
        <f>E10+F10+G10</f>
        <v>49501957</v>
      </c>
      <c r="E10" s="49">
        <v>43092531</v>
      </c>
      <c r="F10" s="49">
        <v>5499897</v>
      </c>
      <c r="G10" s="49">
        <v>909529</v>
      </c>
      <c r="H10" s="49">
        <v>0</v>
      </c>
      <c r="I10" s="49">
        <v>20945766</v>
      </c>
      <c r="J10" s="49">
        <v>977615</v>
      </c>
    </row>
    <row r="11" spans="1:10" outlineLevel="2" x14ac:dyDescent="0.3">
      <c r="A11" s="53" t="s">
        <v>18</v>
      </c>
      <c r="B11" s="54" t="s">
        <v>18</v>
      </c>
      <c r="C11" s="55" t="s">
        <v>21</v>
      </c>
      <c r="D11" s="48">
        <f t="shared" ref="D11:D76" si="0">E11+F11+G11</f>
        <v>53326455</v>
      </c>
      <c r="E11" s="49">
        <v>43902911</v>
      </c>
      <c r="F11" s="49">
        <v>8390643</v>
      </c>
      <c r="G11" s="49">
        <v>1032901</v>
      </c>
      <c r="H11" s="49">
        <v>0</v>
      </c>
      <c r="I11" s="49">
        <v>20798435</v>
      </c>
      <c r="J11" s="49">
        <v>1090179</v>
      </c>
    </row>
    <row r="12" spans="1:10" outlineLevel="2" x14ac:dyDescent="0.3">
      <c r="A12" s="53" t="s">
        <v>18</v>
      </c>
      <c r="B12" s="54" t="s">
        <v>22</v>
      </c>
      <c r="C12" s="55" t="s">
        <v>23</v>
      </c>
      <c r="D12" s="48">
        <f t="shared" si="0"/>
        <v>65808134</v>
      </c>
      <c r="E12" s="49">
        <v>64919260</v>
      </c>
      <c r="F12" s="49">
        <v>469604</v>
      </c>
      <c r="G12" s="49">
        <v>419270</v>
      </c>
      <c r="H12" s="49">
        <v>74154</v>
      </c>
      <c r="I12" s="49">
        <v>28154171</v>
      </c>
      <c r="J12" s="49">
        <v>2324273</v>
      </c>
    </row>
    <row r="13" spans="1:10" outlineLevel="2" x14ac:dyDescent="0.3">
      <c r="A13" s="53" t="s">
        <v>18</v>
      </c>
      <c r="B13" s="54" t="s">
        <v>24</v>
      </c>
      <c r="C13" s="55" t="s">
        <v>25</v>
      </c>
      <c r="D13" s="48">
        <f t="shared" si="0"/>
        <v>24702213</v>
      </c>
      <c r="E13" s="49">
        <v>11947846</v>
      </c>
      <c r="F13" s="49">
        <v>9820691</v>
      </c>
      <c r="G13" s="49">
        <v>2933676</v>
      </c>
      <c r="H13" s="49">
        <v>0</v>
      </c>
      <c r="I13" s="49">
        <v>5596195</v>
      </c>
      <c r="J13" s="49">
        <v>341971</v>
      </c>
    </row>
    <row r="14" spans="1:10" outlineLevel="2" x14ac:dyDescent="0.3">
      <c r="A14" s="53" t="s">
        <v>18</v>
      </c>
      <c r="B14" s="54" t="s">
        <v>26</v>
      </c>
      <c r="C14" s="55" t="s">
        <v>27</v>
      </c>
      <c r="D14" s="48">
        <f t="shared" si="0"/>
        <v>28536764</v>
      </c>
      <c r="E14" s="49">
        <v>17350387</v>
      </c>
      <c r="F14" s="49">
        <v>8169152</v>
      </c>
      <c r="G14" s="49">
        <v>3017225</v>
      </c>
      <c r="H14" s="49">
        <v>0</v>
      </c>
      <c r="I14" s="49">
        <v>10090865</v>
      </c>
      <c r="J14" s="49">
        <v>522761</v>
      </c>
    </row>
    <row r="15" spans="1:10" outlineLevel="2" x14ac:dyDescent="0.3">
      <c r="A15" s="53" t="s">
        <v>18</v>
      </c>
      <c r="B15" s="54" t="s">
        <v>28</v>
      </c>
      <c r="C15" s="55" t="s">
        <v>29</v>
      </c>
      <c r="D15" s="48">
        <f t="shared" si="0"/>
        <v>22504890</v>
      </c>
      <c r="E15" s="49">
        <v>14947889</v>
      </c>
      <c r="F15" s="49">
        <v>6566594</v>
      </c>
      <c r="G15" s="49">
        <v>990407</v>
      </c>
      <c r="H15" s="49">
        <v>0</v>
      </c>
      <c r="I15" s="49">
        <v>15006282</v>
      </c>
      <c r="J15" s="49">
        <v>363638</v>
      </c>
    </row>
    <row r="16" spans="1:10" outlineLevel="2" x14ac:dyDescent="0.3">
      <c r="A16" s="53" t="s">
        <v>18</v>
      </c>
      <c r="B16" s="54" t="s">
        <v>30</v>
      </c>
      <c r="C16" s="55" t="s">
        <v>31</v>
      </c>
      <c r="D16" s="48">
        <f t="shared" si="0"/>
        <v>22617925</v>
      </c>
      <c r="E16" s="49">
        <v>16716789</v>
      </c>
      <c r="F16" s="49">
        <v>4668832</v>
      </c>
      <c r="G16" s="49">
        <v>1232304</v>
      </c>
      <c r="H16" s="49">
        <v>0</v>
      </c>
      <c r="I16" s="49">
        <v>8184188</v>
      </c>
      <c r="J16" s="49">
        <v>315240</v>
      </c>
    </row>
    <row r="17" spans="1:10" outlineLevel="2" x14ac:dyDescent="0.3">
      <c r="A17" s="53" t="s">
        <v>18</v>
      </c>
      <c r="B17" s="54" t="s">
        <v>32</v>
      </c>
      <c r="C17" s="55" t="s">
        <v>33</v>
      </c>
      <c r="D17" s="48">
        <f t="shared" si="0"/>
        <v>110674250</v>
      </c>
      <c r="E17" s="49">
        <v>75280377</v>
      </c>
      <c r="F17" s="49">
        <v>31027848</v>
      </c>
      <c r="G17" s="49">
        <v>4366025</v>
      </c>
      <c r="H17" s="49">
        <v>0</v>
      </c>
      <c r="I17" s="49">
        <v>29800190</v>
      </c>
      <c r="J17" s="49">
        <v>1092791</v>
      </c>
    </row>
    <row r="18" spans="1:10" outlineLevel="2" x14ac:dyDescent="0.3">
      <c r="A18" s="53" t="s">
        <v>18</v>
      </c>
      <c r="B18" s="54" t="s">
        <v>34</v>
      </c>
      <c r="C18" s="55" t="s">
        <v>35</v>
      </c>
      <c r="D18" s="48">
        <f t="shared" si="0"/>
        <v>15292032</v>
      </c>
      <c r="E18" s="49">
        <v>7708782</v>
      </c>
      <c r="F18" s="49">
        <v>4348369</v>
      </c>
      <c r="G18" s="49">
        <v>3234881</v>
      </c>
      <c r="H18" s="49">
        <v>0</v>
      </c>
      <c r="I18" s="49">
        <v>13548347</v>
      </c>
      <c r="J18" s="49">
        <v>723595</v>
      </c>
    </row>
    <row r="19" spans="1:10" outlineLevel="2" x14ac:dyDescent="0.3">
      <c r="A19" s="53" t="s">
        <v>18</v>
      </c>
      <c r="B19" s="54" t="s">
        <v>36</v>
      </c>
      <c r="C19" s="55" t="s">
        <v>37</v>
      </c>
      <c r="D19" s="48">
        <f t="shared" si="0"/>
        <v>31015821</v>
      </c>
      <c r="E19" s="49">
        <v>24553663</v>
      </c>
      <c r="F19" s="49">
        <v>5973780</v>
      </c>
      <c r="G19" s="49">
        <v>488378</v>
      </c>
      <c r="H19" s="49">
        <v>0</v>
      </c>
      <c r="I19" s="49">
        <v>10937254</v>
      </c>
      <c r="J19" s="49">
        <v>248051</v>
      </c>
    </row>
    <row r="20" spans="1:10" outlineLevel="2" x14ac:dyDescent="0.3">
      <c r="A20" s="53" t="s">
        <v>18</v>
      </c>
      <c r="B20" s="54" t="s">
        <v>38</v>
      </c>
      <c r="C20" s="55" t="s">
        <v>39</v>
      </c>
      <c r="D20" s="48">
        <f t="shared" si="0"/>
        <v>62064110</v>
      </c>
      <c r="E20" s="49">
        <v>62064110</v>
      </c>
      <c r="F20" s="49">
        <v>0</v>
      </c>
      <c r="G20" s="49">
        <v>0</v>
      </c>
      <c r="H20" s="49">
        <v>7293884</v>
      </c>
      <c r="I20" s="49">
        <v>39657722</v>
      </c>
      <c r="J20" s="49">
        <v>4824110</v>
      </c>
    </row>
    <row r="21" spans="1:10" outlineLevel="2" x14ac:dyDescent="0.3">
      <c r="A21" s="53" t="s">
        <v>18</v>
      </c>
      <c r="B21" s="54" t="s">
        <v>40</v>
      </c>
      <c r="C21" s="55" t="s">
        <v>41</v>
      </c>
      <c r="D21" s="48">
        <f t="shared" si="0"/>
        <v>38685435</v>
      </c>
      <c r="E21" s="49">
        <v>26015291</v>
      </c>
      <c r="F21" s="49">
        <v>9255451</v>
      </c>
      <c r="G21" s="49">
        <v>3414693</v>
      </c>
      <c r="H21" s="49">
        <v>0</v>
      </c>
      <c r="I21" s="49">
        <v>7548438</v>
      </c>
      <c r="J21" s="49">
        <v>221022</v>
      </c>
    </row>
    <row r="22" spans="1:10" outlineLevel="2" x14ac:dyDescent="0.3">
      <c r="A22" s="53" t="s">
        <v>18</v>
      </c>
      <c r="B22" s="54" t="s">
        <v>42</v>
      </c>
      <c r="C22" s="55" t="s">
        <v>43</v>
      </c>
      <c r="D22" s="48">
        <f t="shared" si="0"/>
        <v>25938858</v>
      </c>
      <c r="E22" s="49">
        <v>20284199</v>
      </c>
      <c r="F22" s="49">
        <v>2973219</v>
      </c>
      <c r="G22" s="49">
        <v>2681440</v>
      </c>
      <c r="H22" s="49">
        <v>0</v>
      </c>
      <c r="I22" s="49">
        <v>7931120</v>
      </c>
      <c r="J22" s="49">
        <v>275339</v>
      </c>
    </row>
    <row r="23" spans="1:10" outlineLevel="2" x14ac:dyDescent="0.3">
      <c r="A23" s="53" t="s">
        <v>18</v>
      </c>
      <c r="B23" s="54" t="s">
        <v>44</v>
      </c>
      <c r="C23" s="55" t="s">
        <v>45</v>
      </c>
      <c r="D23" s="48">
        <f t="shared" si="0"/>
        <v>51845224</v>
      </c>
      <c r="E23" s="49">
        <v>45981751</v>
      </c>
      <c r="F23" s="49">
        <v>4022872</v>
      </c>
      <c r="G23" s="49">
        <v>1840601</v>
      </c>
      <c r="H23" s="49">
        <v>0</v>
      </c>
      <c r="I23" s="49">
        <v>27485741</v>
      </c>
      <c r="J23" s="49">
        <v>1546593</v>
      </c>
    </row>
    <row r="24" spans="1:10" outlineLevel="2" x14ac:dyDescent="0.3">
      <c r="A24" s="53" t="s">
        <v>18</v>
      </c>
      <c r="B24" s="54" t="s">
        <v>46</v>
      </c>
      <c r="C24" s="55" t="s">
        <v>47</v>
      </c>
      <c r="D24" s="48">
        <f t="shared" si="0"/>
        <v>35203810</v>
      </c>
      <c r="E24" s="49">
        <v>34083679</v>
      </c>
      <c r="F24" s="49">
        <v>0</v>
      </c>
      <c r="G24" s="49">
        <v>1120131</v>
      </c>
      <c r="H24" s="49">
        <v>0</v>
      </c>
      <c r="I24" s="49">
        <v>23983044</v>
      </c>
      <c r="J24" s="49">
        <v>1517883</v>
      </c>
    </row>
    <row r="25" spans="1:10" outlineLevel="2" x14ac:dyDescent="0.3">
      <c r="A25" s="53" t="s">
        <v>18</v>
      </c>
      <c r="B25" s="54" t="s">
        <v>48</v>
      </c>
      <c r="C25" s="55" t="s">
        <v>49</v>
      </c>
      <c r="D25" s="48">
        <f t="shared" si="0"/>
        <v>14719628</v>
      </c>
      <c r="E25" s="49">
        <v>14318546</v>
      </c>
      <c r="F25" s="49">
        <v>0</v>
      </c>
      <c r="G25" s="49">
        <v>401082</v>
      </c>
      <c r="H25" s="49">
        <v>2871605</v>
      </c>
      <c r="I25" s="49">
        <v>18744310</v>
      </c>
      <c r="J25" s="49">
        <v>6220212</v>
      </c>
    </row>
    <row r="26" spans="1:10" outlineLevel="2" x14ac:dyDescent="0.3">
      <c r="A26" s="53" t="s">
        <v>18</v>
      </c>
      <c r="B26" s="54" t="s">
        <v>50</v>
      </c>
      <c r="C26" s="55" t="s">
        <v>51</v>
      </c>
      <c r="D26" s="48">
        <f t="shared" si="0"/>
        <v>31552507</v>
      </c>
      <c r="E26" s="49">
        <v>21797462</v>
      </c>
      <c r="F26" s="49">
        <v>6140316</v>
      </c>
      <c r="G26" s="49">
        <v>3614729</v>
      </c>
      <c r="H26" s="49">
        <v>0</v>
      </c>
      <c r="I26" s="49">
        <v>9132370</v>
      </c>
      <c r="J26" s="49">
        <v>575068</v>
      </c>
    </row>
    <row r="27" spans="1:10" outlineLevel="2" x14ac:dyDescent="0.3">
      <c r="A27" s="53" t="s">
        <v>18</v>
      </c>
      <c r="B27" s="54" t="s">
        <v>52</v>
      </c>
      <c r="C27" s="55" t="s">
        <v>53</v>
      </c>
      <c r="D27" s="48">
        <f t="shared" si="0"/>
        <v>15451267</v>
      </c>
      <c r="E27" s="49">
        <v>11978166</v>
      </c>
      <c r="F27" s="49">
        <v>786826</v>
      </c>
      <c r="G27" s="49">
        <v>2686275</v>
      </c>
      <c r="H27" s="49">
        <v>0</v>
      </c>
      <c r="I27" s="49">
        <v>15128514</v>
      </c>
      <c r="J27" s="49">
        <v>1333277</v>
      </c>
    </row>
    <row r="28" spans="1:10" outlineLevel="2" x14ac:dyDescent="0.3">
      <c r="A28" s="53" t="s">
        <v>18</v>
      </c>
      <c r="B28" s="54" t="s">
        <v>54</v>
      </c>
      <c r="C28" s="55" t="s">
        <v>55</v>
      </c>
      <c r="D28" s="48">
        <f t="shared" si="0"/>
        <v>86163792</v>
      </c>
      <c r="E28" s="49">
        <v>79749691</v>
      </c>
      <c r="F28" s="49">
        <v>5505613</v>
      </c>
      <c r="G28" s="49">
        <v>908488</v>
      </c>
      <c r="H28" s="49">
        <v>0</v>
      </c>
      <c r="I28" s="49">
        <v>40672386</v>
      </c>
      <c r="J28" s="49">
        <v>1936136</v>
      </c>
    </row>
    <row r="29" spans="1:10" outlineLevel="2" x14ac:dyDescent="0.3">
      <c r="A29" s="53" t="s">
        <v>18</v>
      </c>
      <c r="B29" s="54" t="s">
        <v>56</v>
      </c>
      <c r="C29" s="55" t="s">
        <v>57</v>
      </c>
      <c r="D29" s="48">
        <f t="shared" si="0"/>
        <v>30960801</v>
      </c>
      <c r="E29" s="49">
        <v>27607497</v>
      </c>
      <c r="F29" s="49">
        <v>0</v>
      </c>
      <c r="G29" s="49">
        <v>3353304</v>
      </c>
      <c r="H29" s="49">
        <v>0</v>
      </c>
      <c r="I29" s="49">
        <v>25869398</v>
      </c>
      <c r="J29" s="49">
        <v>837814</v>
      </c>
    </row>
    <row r="30" spans="1:10" outlineLevel="2" x14ac:dyDescent="0.3">
      <c r="A30" s="53" t="s">
        <v>18</v>
      </c>
      <c r="B30" s="54" t="s">
        <v>58</v>
      </c>
      <c r="C30" s="55" t="s">
        <v>59</v>
      </c>
      <c r="D30" s="48">
        <f t="shared" si="0"/>
        <v>27354359</v>
      </c>
      <c r="E30" s="49">
        <v>14371861</v>
      </c>
      <c r="F30" s="49">
        <v>12189480</v>
      </c>
      <c r="G30" s="49">
        <v>793018</v>
      </c>
      <c r="H30" s="49">
        <v>0</v>
      </c>
      <c r="I30" s="49">
        <v>11955489</v>
      </c>
      <c r="J30" s="49">
        <v>388186</v>
      </c>
    </row>
    <row r="31" spans="1:10" outlineLevel="2" x14ac:dyDescent="0.3">
      <c r="A31" s="53" t="s">
        <v>18</v>
      </c>
      <c r="B31" s="54" t="s">
        <v>60</v>
      </c>
      <c r="C31" s="55" t="s">
        <v>61</v>
      </c>
      <c r="D31" s="48">
        <f t="shared" si="0"/>
        <v>33790938</v>
      </c>
      <c r="E31" s="49">
        <v>25639290</v>
      </c>
      <c r="F31" s="49">
        <v>6281877</v>
      </c>
      <c r="G31" s="49">
        <v>1869771</v>
      </c>
      <c r="H31" s="49">
        <v>0</v>
      </c>
      <c r="I31" s="49">
        <v>10910552</v>
      </c>
      <c r="J31" s="49">
        <v>671907</v>
      </c>
    </row>
    <row r="32" spans="1:10" outlineLevel="2" x14ac:dyDescent="0.3">
      <c r="A32" s="53" t="s">
        <v>18</v>
      </c>
      <c r="B32" s="54" t="s">
        <v>62</v>
      </c>
      <c r="C32" s="55" t="s">
        <v>63</v>
      </c>
      <c r="D32" s="48">
        <f t="shared" si="0"/>
        <v>39218600</v>
      </c>
      <c r="E32" s="49">
        <v>24982861</v>
      </c>
      <c r="F32" s="49">
        <v>0</v>
      </c>
      <c r="G32" s="49">
        <v>14235739</v>
      </c>
      <c r="H32" s="49">
        <v>27463900</v>
      </c>
      <c r="I32" s="49">
        <v>77054998</v>
      </c>
      <c r="J32" s="49">
        <v>5646221</v>
      </c>
    </row>
    <row r="33" spans="1:10" outlineLevel="2" x14ac:dyDescent="0.3">
      <c r="A33" s="53" t="s">
        <v>18</v>
      </c>
      <c r="B33" s="54" t="s">
        <v>64</v>
      </c>
      <c r="C33" s="55" t="s">
        <v>65</v>
      </c>
      <c r="D33" s="48">
        <f t="shared" si="0"/>
        <v>40627425</v>
      </c>
      <c r="E33" s="49">
        <v>28224548</v>
      </c>
      <c r="F33" s="49">
        <v>8991405</v>
      </c>
      <c r="G33" s="49">
        <v>3411472</v>
      </c>
      <c r="H33" s="49">
        <v>0</v>
      </c>
      <c r="I33" s="49">
        <v>12721024</v>
      </c>
      <c r="J33" s="49">
        <v>506660</v>
      </c>
    </row>
    <row r="34" spans="1:10" outlineLevel="2" x14ac:dyDescent="0.3">
      <c r="A34" s="53" t="s">
        <v>18</v>
      </c>
      <c r="B34" s="54" t="s">
        <v>66</v>
      </c>
      <c r="C34" s="55" t="s">
        <v>67</v>
      </c>
      <c r="D34" s="48">
        <f t="shared" si="0"/>
        <v>43534190</v>
      </c>
      <c r="E34" s="49">
        <v>38263381</v>
      </c>
      <c r="F34" s="49">
        <v>3162009</v>
      </c>
      <c r="G34" s="49">
        <v>2108800</v>
      </c>
      <c r="H34" s="49">
        <v>0</v>
      </c>
      <c r="I34" s="49">
        <v>22205747</v>
      </c>
      <c r="J34" s="49">
        <v>1885326</v>
      </c>
    </row>
    <row r="35" spans="1:10" outlineLevel="2" x14ac:dyDescent="0.3">
      <c r="A35" s="53" t="s">
        <v>18</v>
      </c>
      <c r="B35" s="54" t="s">
        <v>68</v>
      </c>
      <c r="C35" s="55" t="s">
        <v>69</v>
      </c>
      <c r="D35" s="48">
        <f t="shared" si="0"/>
        <v>25870428</v>
      </c>
      <c r="E35" s="49">
        <v>14423685</v>
      </c>
      <c r="F35" s="49">
        <v>9387032</v>
      </c>
      <c r="G35" s="49">
        <v>2059711</v>
      </c>
      <c r="H35" s="49">
        <v>0</v>
      </c>
      <c r="I35" s="49">
        <v>8466199</v>
      </c>
      <c r="J35" s="49">
        <v>263906</v>
      </c>
    </row>
    <row r="36" spans="1:10" outlineLevel="2" x14ac:dyDescent="0.3">
      <c r="A36" s="53" t="s">
        <v>18</v>
      </c>
      <c r="B36" s="54" t="s">
        <v>70</v>
      </c>
      <c r="C36" s="55" t="s">
        <v>71</v>
      </c>
      <c r="D36" s="48">
        <f t="shared" si="0"/>
        <v>80341892</v>
      </c>
      <c r="E36" s="49">
        <v>66709297</v>
      </c>
      <c r="F36" s="49">
        <v>1830924</v>
      </c>
      <c r="G36" s="49">
        <v>11801671</v>
      </c>
      <c r="H36" s="49">
        <v>0</v>
      </c>
      <c r="I36" s="49">
        <v>20897764</v>
      </c>
      <c r="J36" s="49">
        <v>1533547</v>
      </c>
    </row>
    <row r="37" spans="1:10" outlineLevel="2" x14ac:dyDescent="0.3">
      <c r="A37" s="53" t="s">
        <v>18</v>
      </c>
      <c r="B37" s="54" t="s">
        <v>72</v>
      </c>
      <c r="C37" s="55" t="s">
        <v>73</v>
      </c>
      <c r="D37" s="48">
        <f t="shared" si="0"/>
        <v>90668750</v>
      </c>
      <c r="E37" s="49">
        <v>80577319</v>
      </c>
      <c r="F37" s="49">
        <v>436761</v>
      </c>
      <c r="G37" s="49">
        <v>9654670</v>
      </c>
      <c r="H37" s="49">
        <v>0</v>
      </c>
      <c r="I37" s="49">
        <v>28022400</v>
      </c>
      <c r="J37" s="49">
        <v>2236221</v>
      </c>
    </row>
    <row r="38" spans="1:10" outlineLevel="2" x14ac:dyDescent="0.3">
      <c r="A38" s="53" t="s">
        <v>18</v>
      </c>
      <c r="B38" s="54" t="s">
        <v>74</v>
      </c>
      <c r="C38" s="55" t="s">
        <v>75</v>
      </c>
      <c r="D38" s="48">
        <f t="shared" si="0"/>
        <v>444567704</v>
      </c>
      <c r="E38" s="49">
        <v>402231735</v>
      </c>
      <c r="F38" s="49">
        <v>0</v>
      </c>
      <c r="G38" s="49">
        <v>42335969</v>
      </c>
      <c r="H38" s="49">
        <v>114427261</v>
      </c>
      <c r="I38" s="49">
        <v>309384924</v>
      </c>
      <c r="J38" s="49">
        <v>31904913</v>
      </c>
    </row>
    <row r="39" spans="1:10" outlineLevel="2" x14ac:dyDescent="0.3">
      <c r="A39" s="53" t="s">
        <v>18</v>
      </c>
      <c r="B39" s="54" t="s">
        <v>76</v>
      </c>
      <c r="C39" s="55" t="s">
        <v>77</v>
      </c>
      <c r="D39" s="48">
        <f t="shared" si="0"/>
        <v>80167839</v>
      </c>
      <c r="E39" s="49">
        <v>59626576</v>
      </c>
      <c r="F39" s="49">
        <v>7330997</v>
      </c>
      <c r="G39" s="49">
        <v>13210266</v>
      </c>
      <c r="H39" s="49">
        <v>0</v>
      </c>
      <c r="I39" s="49">
        <v>24511515</v>
      </c>
      <c r="J39" s="49">
        <v>1689313</v>
      </c>
    </row>
    <row r="40" spans="1:10" outlineLevel="1" x14ac:dyDescent="0.3">
      <c r="A40" s="56" t="s">
        <v>448</v>
      </c>
      <c r="B40" s="57"/>
      <c r="C40" s="58"/>
      <c r="D40" s="48">
        <f>SUBTOTAL(9,D10:D39)</f>
        <v>1722707998</v>
      </c>
      <c r="E40" s="49">
        <f>SUBTOTAL(9,E10:E39)</f>
        <v>1419351380</v>
      </c>
      <c r="F40" s="49">
        <f>SUBTOTAL(9,F10:F39)</f>
        <v>163230192</v>
      </c>
      <c r="G40" s="49">
        <f>SUBTOTAL(9,G10:G39)</f>
        <v>140126426</v>
      </c>
      <c r="H40" s="49">
        <f>SUBTOTAL(9,H10:H39)</f>
        <v>152130804</v>
      </c>
      <c r="I40" s="49">
        <f>SUBTOTAL(9,I10:I39)</f>
        <v>905345348</v>
      </c>
      <c r="J40" s="49">
        <f>SUBTOTAL(9,J10:J39)</f>
        <v>74013768</v>
      </c>
    </row>
    <row r="41" spans="1:10" outlineLevel="2" x14ac:dyDescent="0.3">
      <c r="A41" s="59" t="s">
        <v>24</v>
      </c>
      <c r="B41" s="57" t="s">
        <v>19</v>
      </c>
      <c r="C41" s="58" t="s">
        <v>78</v>
      </c>
      <c r="D41" s="48">
        <f t="shared" si="0"/>
        <v>32615663</v>
      </c>
      <c r="E41" s="49">
        <v>18494151</v>
      </c>
      <c r="F41" s="49">
        <v>13147292</v>
      </c>
      <c r="G41" s="49">
        <v>974220</v>
      </c>
      <c r="H41" s="49">
        <v>0</v>
      </c>
      <c r="I41" s="49">
        <v>10241382</v>
      </c>
      <c r="J41" s="49">
        <v>326587</v>
      </c>
    </row>
    <row r="42" spans="1:10" outlineLevel="2" x14ac:dyDescent="0.3">
      <c r="A42" s="53" t="s">
        <v>24</v>
      </c>
      <c r="B42" s="54" t="s">
        <v>18</v>
      </c>
      <c r="C42" s="55" t="s">
        <v>79</v>
      </c>
      <c r="D42" s="48">
        <f t="shared" si="0"/>
        <v>47359154</v>
      </c>
      <c r="E42" s="49">
        <v>36981905</v>
      </c>
      <c r="F42" s="49">
        <v>8643191</v>
      </c>
      <c r="G42" s="49">
        <v>1734058</v>
      </c>
      <c r="H42" s="49">
        <v>0</v>
      </c>
      <c r="I42" s="49">
        <v>15229234</v>
      </c>
      <c r="J42" s="49">
        <v>759141</v>
      </c>
    </row>
    <row r="43" spans="1:10" outlineLevel="2" x14ac:dyDescent="0.3">
      <c r="A43" s="53" t="s">
        <v>24</v>
      </c>
      <c r="B43" s="54" t="s">
        <v>22</v>
      </c>
      <c r="C43" s="55" t="s">
        <v>80</v>
      </c>
      <c r="D43" s="48">
        <f t="shared" si="0"/>
        <v>18803072</v>
      </c>
      <c r="E43" s="49">
        <v>15311787</v>
      </c>
      <c r="F43" s="49">
        <v>0</v>
      </c>
      <c r="G43" s="49">
        <v>3491285</v>
      </c>
      <c r="H43" s="49">
        <v>2021138</v>
      </c>
      <c r="I43" s="49">
        <v>42084828</v>
      </c>
      <c r="J43" s="49">
        <v>1816286</v>
      </c>
    </row>
    <row r="44" spans="1:10" outlineLevel="2" x14ac:dyDescent="0.3">
      <c r="A44" s="53" t="s">
        <v>24</v>
      </c>
      <c r="B44" s="54" t="s">
        <v>24</v>
      </c>
      <c r="C44" s="55" t="s">
        <v>81</v>
      </c>
      <c r="D44" s="48">
        <f t="shared" si="0"/>
        <v>38718667</v>
      </c>
      <c r="E44" s="49">
        <v>26365389</v>
      </c>
      <c r="F44" s="49">
        <v>10978051</v>
      </c>
      <c r="G44" s="49">
        <v>1375227</v>
      </c>
      <c r="H44" s="49">
        <v>0</v>
      </c>
      <c r="I44" s="49">
        <v>9972399</v>
      </c>
      <c r="J44" s="49">
        <v>246185</v>
      </c>
    </row>
    <row r="45" spans="1:10" outlineLevel="2" x14ac:dyDescent="0.3">
      <c r="A45" s="53" t="s">
        <v>24</v>
      </c>
      <c r="B45" s="54" t="s">
        <v>26</v>
      </c>
      <c r="C45" s="55" t="s">
        <v>82</v>
      </c>
      <c r="D45" s="48">
        <f t="shared" si="0"/>
        <v>28398810</v>
      </c>
      <c r="E45" s="49">
        <v>18459518</v>
      </c>
      <c r="F45" s="49">
        <v>8534497</v>
      </c>
      <c r="G45" s="49">
        <v>1404795</v>
      </c>
      <c r="H45" s="49">
        <v>0</v>
      </c>
      <c r="I45" s="49">
        <v>8103472</v>
      </c>
      <c r="J45" s="49">
        <v>371796</v>
      </c>
    </row>
    <row r="46" spans="1:10" outlineLevel="2" x14ac:dyDescent="0.3">
      <c r="A46" s="53" t="s">
        <v>24</v>
      </c>
      <c r="B46" s="54" t="s">
        <v>28</v>
      </c>
      <c r="C46" s="55" t="s">
        <v>83</v>
      </c>
      <c r="D46" s="48">
        <f t="shared" si="0"/>
        <v>17605571</v>
      </c>
      <c r="E46" s="49">
        <v>3486704</v>
      </c>
      <c r="F46" s="49">
        <v>8510246</v>
      </c>
      <c r="G46" s="49">
        <v>5608621</v>
      </c>
      <c r="H46" s="49">
        <v>0</v>
      </c>
      <c r="I46" s="49">
        <v>7021471</v>
      </c>
      <c r="J46" s="49">
        <v>470373</v>
      </c>
    </row>
    <row r="47" spans="1:10" outlineLevel="2" x14ac:dyDescent="0.3">
      <c r="A47" s="53" t="s">
        <v>24</v>
      </c>
      <c r="B47" s="54" t="s">
        <v>30</v>
      </c>
      <c r="C47" s="55" t="s">
        <v>84</v>
      </c>
      <c r="D47" s="48">
        <f t="shared" si="0"/>
        <v>99026702</v>
      </c>
      <c r="E47" s="49">
        <v>70256612</v>
      </c>
      <c r="F47" s="49">
        <v>26956596</v>
      </c>
      <c r="G47" s="49">
        <v>1813494</v>
      </c>
      <c r="H47" s="49">
        <v>0</v>
      </c>
      <c r="I47" s="49">
        <v>33956035</v>
      </c>
      <c r="J47" s="49">
        <v>2033021</v>
      </c>
    </row>
    <row r="48" spans="1:10" outlineLevel="2" x14ac:dyDescent="0.3">
      <c r="A48" s="53" t="s">
        <v>24</v>
      </c>
      <c r="B48" s="54" t="s">
        <v>32</v>
      </c>
      <c r="C48" s="55" t="s">
        <v>85</v>
      </c>
      <c r="D48" s="48">
        <f t="shared" si="0"/>
        <v>47834202</v>
      </c>
      <c r="E48" s="49">
        <v>23363246</v>
      </c>
      <c r="F48" s="49">
        <v>20176790</v>
      </c>
      <c r="G48" s="49">
        <v>4294166</v>
      </c>
      <c r="H48" s="49">
        <v>0</v>
      </c>
      <c r="I48" s="49">
        <v>9561595</v>
      </c>
      <c r="J48" s="49">
        <v>237283</v>
      </c>
    </row>
    <row r="49" spans="1:10" outlineLevel="2" x14ac:dyDescent="0.3">
      <c r="A49" s="53" t="s">
        <v>24</v>
      </c>
      <c r="B49" s="54" t="s">
        <v>34</v>
      </c>
      <c r="C49" s="55" t="s">
        <v>86</v>
      </c>
      <c r="D49" s="48">
        <f t="shared" si="0"/>
        <v>44695617</v>
      </c>
      <c r="E49" s="49">
        <v>33940749</v>
      </c>
      <c r="F49" s="49">
        <v>7231009</v>
      </c>
      <c r="G49" s="49">
        <v>3523859</v>
      </c>
      <c r="H49" s="49">
        <v>0</v>
      </c>
      <c r="I49" s="49">
        <v>8658935</v>
      </c>
      <c r="J49" s="49">
        <v>499539</v>
      </c>
    </row>
    <row r="50" spans="1:10" outlineLevel="2" x14ac:dyDescent="0.3">
      <c r="A50" s="53" t="s">
        <v>24</v>
      </c>
      <c r="B50" s="54" t="s">
        <v>36</v>
      </c>
      <c r="C50" s="55" t="s">
        <v>87</v>
      </c>
      <c r="D50" s="48">
        <f t="shared" si="0"/>
        <v>62835395</v>
      </c>
      <c r="E50" s="49">
        <v>42866636</v>
      </c>
      <c r="F50" s="49">
        <v>17790734</v>
      </c>
      <c r="G50" s="49">
        <v>2178025</v>
      </c>
      <c r="H50" s="49">
        <v>0</v>
      </c>
      <c r="I50" s="49">
        <v>15949784</v>
      </c>
      <c r="J50" s="49">
        <v>495027</v>
      </c>
    </row>
    <row r="51" spans="1:10" outlineLevel="2" x14ac:dyDescent="0.3">
      <c r="A51" s="53" t="s">
        <v>24</v>
      </c>
      <c r="B51" s="54" t="s">
        <v>38</v>
      </c>
      <c r="C51" s="55" t="s">
        <v>88</v>
      </c>
      <c r="D51" s="48">
        <f t="shared" si="0"/>
        <v>38639880</v>
      </c>
      <c r="E51" s="49">
        <v>22396999</v>
      </c>
      <c r="F51" s="49">
        <v>12375376</v>
      </c>
      <c r="G51" s="49">
        <v>3867505</v>
      </c>
      <c r="H51" s="49">
        <v>0</v>
      </c>
      <c r="I51" s="49">
        <v>6256697</v>
      </c>
      <c r="J51" s="49">
        <v>139824</v>
      </c>
    </row>
    <row r="52" spans="1:10" outlineLevel="2" x14ac:dyDescent="0.3">
      <c r="A52" s="53" t="s">
        <v>24</v>
      </c>
      <c r="B52" s="54" t="s">
        <v>40</v>
      </c>
      <c r="C52" s="55" t="s">
        <v>89</v>
      </c>
      <c r="D52" s="48">
        <f t="shared" si="0"/>
        <v>35302916</v>
      </c>
      <c r="E52" s="49">
        <v>25689828</v>
      </c>
      <c r="F52" s="49">
        <v>7899177</v>
      </c>
      <c r="G52" s="49">
        <v>1713911</v>
      </c>
      <c r="H52" s="49">
        <v>0</v>
      </c>
      <c r="I52" s="49">
        <v>7000497</v>
      </c>
      <c r="J52" s="49">
        <v>335244</v>
      </c>
    </row>
    <row r="53" spans="1:10" outlineLevel="2" x14ac:dyDescent="0.3">
      <c r="A53" s="53" t="s">
        <v>24</v>
      </c>
      <c r="B53" s="54" t="s">
        <v>42</v>
      </c>
      <c r="C53" s="55" t="s">
        <v>90</v>
      </c>
      <c r="D53" s="48">
        <f t="shared" si="0"/>
        <v>27427151</v>
      </c>
      <c r="E53" s="49">
        <v>15053252</v>
      </c>
      <c r="F53" s="49">
        <v>9604102</v>
      </c>
      <c r="G53" s="49">
        <v>2769797</v>
      </c>
      <c r="H53" s="49">
        <v>0</v>
      </c>
      <c r="I53" s="49">
        <v>5829525</v>
      </c>
      <c r="J53" s="49">
        <v>303541</v>
      </c>
    </row>
    <row r="54" spans="1:10" outlineLevel="2" x14ac:dyDescent="0.3">
      <c r="A54" s="53" t="s">
        <v>24</v>
      </c>
      <c r="B54" s="54" t="s">
        <v>44</v>
      </c>
      <c r="C54" s="55" t="s">
        <v>91</v>
      </c>
      <c r="D54" s="48">
        <f t="shared" si="0"/>
        <v>51674582</v>
      </c>
      <c r="E54" s="49">
        <v>41908724</v>
      </c>
      <c r="F54" s="49">
        <v>4554171</v>
      </c>
      <c r="G54" s="49">
        <v>5211687</v>
      </c>
      <c r="H54" s="49">
        <v>0</v>
      </c>
      <c r="I54" s="49">
        <v>20322509</v>
      </c>
      <c r="J54" s="49">
        <v>5653109</v>
      </c>
    </row>
    <row r="55" spans="1:10" outlineLevel="2" x14ac:dyDescent="0.3">
      <c r="A55" s="53" t="s">
        <v>24</v>
      </c>
      <c r="B55" s="54" t="s">
        <v>46</v>
      </c>
      <c r="C55" s="55" t="s">
        <v>92</v>
      </c>
      <c r="D55" s="48">
        <f t="shared" si="0"/>
        <v>35756274</v>
      </c>
      <c r="E55" s="49">
        <v>22146001</v>
      </c>
      <c r="F55" s="49">
        <v>11464260</v>
      </c>
      <c r="G55" s="49">
        <v>2146013</v>
      </c>
      <c r="H55" s="49">
        <v>0</v>
      </c>
      <c r="I55" s="49">
        <v>27605595</v>
      </c>
      <c r="J55" s="49">
        <v>830149</v>
      </c>
    </row>
    <row r="56" spans="1:10" outlineLevel="2" x14ac:dyDescent="0.3">
      <c r="A56" s="53" t="s">
        <v>24</v>
      </c>
      <c r="B56" s="54" t="s">
        <v>48</v>
      </c>
      <c r="C56" s="55" t="s">
        <v>93</v>
      </c>
      <c r="D56" s="48">
        <f t="shared" si="0"/>
        <v>37185298</v>
      </c>
      <c r="E56" s="49">
        <v>24803634</v>
      </c>
      <c r="F56" s="49">
        <v>8779031</v>
      </c>
      <c r="G56" s="49">
        <v>3602633</v>
      </c>
      <c r="H56" s="49">
        <v>0</v>
      </c>
      <c r="I56" s="49">
        <v>8618803</v>
      </c>
      <c r="J56" s="49">
        <v>215132</v>
      </c>
    </row>
    <row r="57" spans="1:10" outlineLevel="2" x14ac:dyDescent="0.3">
      <c r="A57" s="53" t="s">
        <v>24</v>
      </c>
      <c r="B57" s="54" t="s">
        <v>50</v>
      </c>
      <c r="C57" s="55" t="s">
        <v>94</v>
      </c>
      <c r="D57" s="48">
        <f t="shared" si="0"/>
        <v>21194946</v>
      </c>
      <c r="E57" s="49">
        <v>11924309</v>
      </c>
      <c r="F57" s="49">
        <v>7754901</v>
      </c>
      <c r="G57" s="49">
        <v>1515736</v>
      </c>
      <c r="H57" s="49">
        <v>0</v>
      </c>
      <c r="I57" s="49">
        <v>5753985</v>
      </c>
      <c r="J57" s="49">
        <v>325399</v>
      </c>
    </row>
    <row r="58" spans="1:10" outlineLevel="2" x14ac:dyDescent="0.3">
      <c r="A58" s="53" t="s">
        <v>24</v>
      </c>
      <c r="B58" s="54" t="s">
        <v>52</v>
      </c>
      <c r="C58" s="55" t="s">
        <v>95</v>
      </c>
      <c r="D58" s="48">
        <f t="shared" si="0"/>
        <v>38930344</v>
      </c>
      <c r="E58" s="49">
        <v>12612142</v>
      </c>
      <c r="F58" s="49">
        <v>21764938</v>
      </c>
      <c r="G58" s="49">
        <v>4553264</v>
      </c>
      <c r="H58" s="49">
        <v>0</v>
      </c>
      <c r="I58" s="49">
        <v>15422115</v>
      </c>
      <c r="J58" s="49">
        <v>437639</v>
      </c>
    </row>
    <row r="59" spans="1:10" outlineLevel="2" x14ac:dyDescent="0.3">
      <c r="A59" s="53" t="s">
        <v>24</v>
      </c>
      <c r="B59" s="54" t="s">
        <v>54</v>
      </c>
      <c r="C59" s="55" t="s">
        <v>96</v>
      </c>
      <c r="D59" s="48">
        <f t="shared" si="0"/>
        <v>40959100</v>
      </c>
      <c r="E59" s="49">
        <v>25790423</v>
      </c>
      <c r="F59" s="49">
        <v>10714314</v>
      </c>
      <c r="G59" s="49">
        <v>4454363</v>
      </c>
      <c r="H59" s="49">
        <v>0</v>
      </c>
      <c r="I59" s="49">
        <v>12286470</v>
      </c>
      <c r="J59" s="49">
        <v>1129933</v>
      </c>
    </row>
    <row r="60" spans="1:10" outlineLevel="2" x14ac:dyDescent="0.3">
      <c r="A60" s="53" t="s">
        <v>24</v>
      </c>
      <c r="B60" s="54" t="s">
        <v>70</v>
      </c>
      <c r="C60" s="55" t="s">
        <v>97</v>
      </c>
      <c r="D60" s="48">
        <f t="shared" si="0"/>
        <v>253208225</v>
      </c>
      <c r="E60" s="49">
        <v>240241239</v>
      </c>
      <c r="F60" s="49">
        <v>0</v>
      </c>
      <c r="G60" s="49">
        <v>12966986</v>
      </c>
      <c r="H60" s="49">
        <v>0</v>
      </c>
      <c r="I60" s="49">
        <v>103469869</v>
      </c>
      <c r="J60" s="49">
        <v>8887741</v>
      </c>
    </row>
    <row r="61" spans="1:10" outlineLevel="2" x14ac:dyDescent="0.3">
      <c r="A61" s="53" t="s">
        <v>24</v>
      </c>
      <c r="B61" s="54" t="s">
        <v>72</v>
      </c>
      <c r="C61" s="55" t="s">
        <v>98</v>
      </c>
      <c r="D61" s="48">
        <f t="shared" si="0"/>
        <v>115349315</v>
      </c>
      <c r="E61" s="49">
        <v>93486779</v>
      </c>
      <c r="F61" s="49">
        <v>12846276</v>
      </c>
      <c r="G61" s="49">
        <v>9016260</v>
      </c>
      <c r="H61" s="49">
        <v>0</v>
      </c>
      <c r="I61" s="49">
        <v>20932515</v>
      </c>
      <c r="J61" s="49">
        <v>1214242</v>
      </c>
    </row>
    <row r="62" spans="1:10" outlineLevel="2" x14ac:dyDescent="0.3">
      <c r="A62" s="53" t="s">
        <v>24</v>
      </c>
      <c r="B62" s="54" t="s">
        <v>99</v>
      </c>
      <c r="C62" s="55" t="s">
        <v>100</v>
      </c>
      <c r="D62" s="48">
        <f t="shared" si="0"/>
        <v>182072955</v>
      </c>
      <c r="E62" s="49">
        <v>167657898</v>
      </c>
      <c r="F62" s="49">
        <v>0</v>
      </c>
      <c r="G62" s="49">
        <v>14415057</v>
      </c>
      <c r="H62" s="49">
        <v>582810</v>
      </c>
      <c r="I62" s="49">
        <v>62772247</v>
      </c>
      <c r="J62" s="49">
        <v>6189548</v>
      </c>
    </row>
    <row r="63" spans="1:10" outlineLevel="2" x14ac:dyDescent="0.3">
      <c r="A63" s="53" t="s">
        <v>24</v>
      </c>
      <c r="B63" s="54" t="s">
        <v>74</v>
      </c>
      <c r="C63" s="55" t="s">
        <v>101</v>
      </c>
      <c r="D63" s="48">
        <f t="shared" si="0"/>
        <v>122886748</v>
      </c>
      <c r="E63" s="49">
        <v>100796162</v>
      </c>
      <c r="F63" s="49">
        <v>10655732</v>
      </c>
      <c r="G63" s="49">
        <v>11434854</v>
      </c>
      <c r="H63" s="49">
        <v>0</v>
      </c>
      <c r="I63" s="49">
        <v>25779060</v>
      </c>
      <c r="J63" s="49">
        <v>3177413</v>
      </c>
    </row>
    <row r="64" spans="1:10" outlineLevel="1" x14ac:dyDescent="0.3">
      <c r="A64" s="56" t="s">
        <v>449</v>
      </c>
      <c r="B64" s="57"/>
      <c r="C64" s="58"/>
      <c r="D64" s="48">
        <f>SUBTOTAL(9,D41:D63)</f>
        <v>1438480587</v>
      </c>
      <c r="E64" s="49">
        <f>SUBTOTAL(9,E41:E63)</f>
        <v>1094034087</v>
      </c>
      <c r="F64" s="49">
        <f>SUBTOTAL(9,F41:F63)</f>
        <v>240380684</v>
      </c>
      <c r="G64" s="49">
        <f>SUBTOTAL(9,G41:G63)</f>
        <v>104065816</v>
      </c>
      <c r="H64" s="49">
        <f>SUBTOTAL(9,H41:H63)</f>
        <v>2603948</v>
      </c>
      <c r="I64" s="49">
        <f>SUBTOTAL(9,I41:I63)</f>
        <v>482829022</v>
      </c>
      <c r="J64" s="49">
        <f>SUBTOTAL(9,J41:J63)</f>
        <v>36094152</v>
      </c>
    </row>
    <row r="65" spans="1:10" outlineLevel="2" x14ac:dyDescent="0.3">
      <c r="A65" s="59" t="s">
        <v>28</v>
      </c>
      <c r="B65" s="57" t="s">
        <v>19</v>
      </c>
      <c r="C65" s="58" t="s">
        <v>102</v>
      </c>
      <c r="D65" s="48">
        <f t="shared" si="0"/>
        <v>58130941</v>
      </c>
      <c r="E65" s="49">
        <v>25676389</v>
      </c>
      <c r="F65" s="49">
        <v>21601250</v>
      </c>
      <c r="G65" s="49">
        <v>10853302</v>
      </c>
      <c r="H65" s="49">
        <v>0</v>
      </c>
      <c r="I65" s="49">
        <v>15544390</v>
      </c>
      <c r="J65" s="49">
        <v>783731</v>
      </c>
    </row>
    <row r="66" spans="1:10" outlineLevel="2" x14ac:dyDescent="0.3">
      <c r="A66" s="53" t="s">
        <v>28</v>
      </c>
      <c r="B66" s="54" t="s">
        <v>18</v>
      </c>
      <c r="C66" s="55" t="s">
        <v>103</v>
      </c>
      <c r="D66" s="48">
        <f t="shared" si="0"/>
        <v>61599207</v>
      </c>
      <c r="E66" s="49">
        <v>42867940</v>
      </c>
      <c r="F66" s="49">
        <v>15009616</v>
      </c>
      <c r="G66" s="49">
        <v>3721651</v>
      </c>
      <c r="H66" s="49">
        <v>0</v>
      </c>
      <c r="I66" s="49">
        <v>14154864</v>
      </c>
      <c r="J66" s="49">
        <v>503574</v>
      </c>
    </row>
    <row r="67" spans="1:10" outlineLevel="2" x14ac:dyDescent="0.3">
      <c r="A67" s="53" t="s">
        <v>28</v>
      </c>
      <c r="B67" s="54" t="s">
        <v>22</v>
      </c>
      <c r="C67" s="55" t="s">
        <v>104</v>
      </c>
      <c r="D67" s="48">
        <f t="shared" si="0"/>
        <v>38022575</v>
      </c>
      <c r="E67" s="49">
        <v>9459683</v>
      </c>
      <c r="F67" s="49">
        <v>21050920</v>
      </c>
      <c r="G67" s="49">
        <v>7511972</v>
      </c>
      <c r="H67" s="49">
        <v>0</v>
      </c>
      <c r="I67" s="49">
        <v>9313782</v>
      </c>
      <c r="J67" s="49">
        <v>240078</v>
      </c>
    </row>
    <row r="68" spans="1:10" outlineLevel="2" x14ac:dyDescent="0.3">
      <c r="A68" s="53" t="s">
        <v>28</v>
      </c>
      <c r="B68" s="54" t="s">
        <v>24</v>
      </c>
      <c r="C68" s="55" t="s">
        <v>105</v>
      </c>
      <c r="D68" s="48">
        <f t="shared" si="0"/>
        <v>47582712</v>
      </c>
      <c r="E68" s="49">
        <v>24127545</v>
      </c>
      <c r="F68" s="49">
        <v>16429169</v>
      </c>
      <c r="G68" s="49">
        <v>7025998</v>
      </c>
      <c r="H68" s="49">
        <v>0</v>
      </c>
      <c r="I68" s="49">
        <v>7677475</v>
      </c>
      <c r="J68" s="49">
        <v>142071</v>
      </c>
    </row>
    <row r="69" spans="1:10" outlineLevel="2" x14ac:dyDescent="0.3">
      <c r="A69" s="53" t="s">
        <v>28</v>
      </c>
      <c r="B69" s="54" t="s">
        <v>26</v>
      </c>
      <c r="C69" s="55" t="s">
        <v>106</v>
      </c>
      <c r="D69" s="48">
        <f t="shared" si="0"/>
        <v>27669441</v>
      </c>
      <c r="E69" s="49">
        <v>16843329</v>
      </c>
      <c r="F69" s="49">
        <v>7778136</v>
      </c>
      <c r="G69" s="49">
        <v>3047976</v>
      </c>
      <c r="H69" s="49">
        <v>0</v>
      </c>
      <c r="I69" s="49">
        <v>6634460</v>
      </c>
      <c r="J69" s="49">
        <v>170637</v>
      </c>
    </row>
    <row r="70" spans="1:10" outlineLevel="2" x14ac:dyDescent="0.3">
      <c r="A70" s="53" t="s">
        <v>28</v>
      </c>
      <c r="B70" s="54" t="s">
        <v>28</v>
      </c>
      <c r="C70" s="55" t="s">
        <v>107</v>
      </c>
      <c r="D70" s="48">
        <f t="shared" si="0"/>
        <v>38807677</v>
      </c>
      <c r="E70" s="49">
        <v>20663921</v>
      </c>
      <c r="F70" s="49">
        <v>13699694</v>
      </c>
      <c r="G70" s="49">
        <v>4444062</v>
      </c>
      <c r="H70" s="49">
        <v>0</v>
      </c>
      <c r="I70" s="49">
        <v>9219046</v>
      </c>
      <c r="J70" s="49">
        <v>324757</v>
      </c>
    </row>
    <row r="71" spans="1:10" outlineLevel="2" x14ac:dyDescent="0.3">
      <c r="A71" s="53" t="s">
        <v>28</v>
      </c>
      <c r="B71" s="54" t="s">
        <v>30</v>
      </c>
      <c r="C71" s="55" t="s">
        <v>108</v>
      </c>
      <c r="D71" s="48">
        <f t="shared" si="0"/>
        <v>61703402</v>
      </c>
      <c r="E71" s="49">
        <v>39407092</v>
      </c>
      <c r="F71" s="49">
        <v>19305137</v>
      </c>
      <c r="G71" s="49">
        <v>2991173</v>
      </c>
      <c r="H71" s="49">
        <v>0</v>
      </c>
      <c r="I71" s="49">
        <v>13674336</v>
      </c>
      <c r="J71" s="49">
        <v>609659</v>
      </c>
    </row>
    <row r="72" spans="1:10" outlineLevel="2" x14ac:dyDescent="0.3">
      <c r="A72" s="53" t="s">
        <v>28</v>
      </c>
      <c r="B72" s="54" t="s">
        <v>32</v>
      </c>
      <c r="C72" s="55" t="s">
        <v>109</v>
      </c>
      <c r="D72" s="48">
        <f t="shared" si="0"/>
        <v>48472677</v>
      </c>
      <c r="E72" s="49">
        <v>25920800</v>
      </c>
      <c r="F72" s="49">
        <v>17715705</v>
      </c>
      <c r="G72" s="49">
        <v>4836172</v>
      </c>
      <c r="H72" s="49">
        <v>0</v>
      </c>
      <c r="I72" s="49">
        <v>13835441</v>
      </c>
      <c r="J72" s="49">
        <v>468912</v>
      </c>
    </row>
    <row r="73" spans="1:10" outlineLevel="2" x14ac:dyDescent="0.3">
      <c r="A73" s="53" t="s">
        <v>28</v>
      </c>
      <c r="B73" s="54" t="s">
        <v>34</v>
      </c>
      <c r="C73" s="55" t="s">
        <v>110</v>
      </c>
      <c r="D73" s="48">
        <f t="shared" si="0"/>
        <v>52156856</v>
      </c>
      <c r="E73" s="49">
        <v>36063239</v>
      </c>
      <c r="F73" s="49">
        <v>10677361</v>
      </c>
      <c r="G73" s="49">
        <v>5416256</v>
      </c>
      <c r="H73" s="49">
        <v>0</v>
      </c>
      <c r="I73" s="49">
        <v>36309048</v>
      </c>
      <c r="J73" s="49">
        <v>702471</v>
      </c>
    </row>
    <row r="74" spans="1:10" outlineLevel="2" x14ac:dyDescent="0.3">
      <c r="A74" s="53" t="s">
        <v>28</v>
      </c>
      <c r="B74" s="54" t="s">
        <v>36</v>
      </c>
      <c r="C74" s="55" t="s">
        <v>111</v>
      </c>
      <c r="D74" s="48">
        <f t="shared" si="0"/>
        <v>28474661</v>
      </c>
      <c r="E74" s="49">
        <v>22060627</v>
      </c>
      <c r="F74" s="49">
        <v>5194422</v>
      </c>
      <c r="G74" s="49">
        <v>1219612</v>
      </c>
      <c r="H74" s="49">
        <v>0</v>
      </c>
      <c r="I74" s="49">
        <v>11579783</v>
      </c>
      <c r="J74" s="49">
        <v>519239</v>
      </c>
    </row>
    <row r="75" spans="1:10" outlineLevel="2" x14ac:dyDescent="0.3">
      <c r="A75" s="53" t="s">
        <v>28</v>
      </c>
      <c r="B75" s="54" t="s">
        <v>38</v>
      </c>
      <c r="C75" s="55" t="s">
        <v>112</v>
      </c>
      <c r="D75" s="48">
        <f t="shared" si="0"/>
        <v>72291731</v>
      </c>
      <c r="E75" s="49">
        <v>56978576</v>
      </c>
      <c r="F75" s="49">
        <v>12308387</v>
      </c>
      <c r="G75" s="49">
        <v>3004768</v>
      </c>
      <c r="H75" s="49">
        <v>0</v>
      </c>
      <c r="I75" s="49">
        <v>18976071</v>
      </c>
      <c r="J75" s="49">
        <v>520250</v>
      </c>
    </row>
    <row r="76" spans="1:10" outlineLevel="2" x14ac:dyDescent="0.3">
      <c r="A76" s="53" t="s">
        <v>28</v>
      </c>
      <c r="B76" s="54" t="s">
        <v>40</v>
      </c>
      <c r="C76" s="55" t="s">
        <v>113</v>
      </c>
      <c r="D76" s="48">
        <f t="shared" si="0"/>
        <v>29633170</v>
      </c>
      <c r="E76" s="49">
        <v>14889469</v>
      </c>
      <c r="F76" s="49">
        <v>11381779</v>
      </c>
      <c r="G76" s="49">
        <v>3361922</v>
      </c>
      <c r="H76" s="49">
        <v>0</v>
      </c>
      <c r="I76" s="49">
        <v>7368131</v>
      </c>
      <c r="J76" s="49">
        <v>205081</v>
      </c>
    </row>
    <row r="77" spans="1:10" outlineLevel="2" x14ac:dyDescent="0.3">
      <c r="A77" s="53" t="s">
        <v>28</v>
      </c>
      <c r="B77" s="54" t="s">
        <v>42</v>
      </c>
      <c r="C77" s="55" t="s">
        <v>114</v>
      </c>
      <c r="D77" s="48">
        <f t="shared" ref="D77:D143" si="1">E77+F77+G77</f>
        <v>15646735</v>
      </c>
      <c r="E77" s="49">
        <v>7940871</v>
      </c>
      <c r="F77" s="49">
        <v>4821400</v>
      </c>
      <c r="G77" s="49">
        <v>2884464</v>
      </c>
      <c r="H77" s="49">
        <v>0</v>
      </c>
      <c r="I77" s="49">
        <v>5227130</v>
      </c>
      <c r="J77" s="49">
        <v>223700</v>
      </c>
    </row>
    <row r="78" spans="1:10" outlineLevel="2" x14ac:dyDescent="0.3">
      <c r="A78" s="53" t="s">
        <v>28</v>
      </c>
      <c r="B78" s="54" t="s">
        <v>44</v>
      </c>
      <c r="C78" s="55" t="s">
        <v>115</v>
      </c>
      <c r="D78" s="48">
        <f t="shared" si="1"/>
        <v>83218158</v>
      </c>
      <c r="E78" s="49">
        <v>74229871</v>
      </c>
      <c r="F78" s="49">
        <v>8063327</v>
      </c>
      <c r="G78" s="49">
        <v>924960</v>
      </c>
      <c r="H78" s="49">
        <v>0</v>
      </c>
      <c r="I78" s="49">
        <v>24773629</v>
      </c>
      <c r="J78" s="49">
        <v>1367356</v>
      </c>
    </row>
    <row r="79" spans="1:10" outlineLevel="2" x14ac:dyDescent="0.3">
      <c r="A79" s="53" t="s">
        <v>28</v>
      </c>
      <c r="B79" s="54" t="s">
        <v>46</v>
      </c>
      <c r="C79" s="55" t="s">
        <v>116</v>
      </c>
      <c r="D79" s="48">
        <f t="shared" si="1"/>
        <v>38225891</v>
      </c>
      <c r="E79" s="49">
        <v>26499553</v>
      </c>
      <c r="F79" s="49">
        <v>8525033</v>
      </c>
      <c r="G79" s="49">
        <v>3201305</v>
      </c>
      <c r="H79" s="49">
        <v>0</v>
      </c>
      <c r="I79" s="49">
        <v>8517235</v>
      </c>
      <c r="J79" s="49">
        <v>218416</v>
      </c>
    </row>
    <row r="80" spans="1:10" outlineLevel="2" x14ac:dyDescent="0.3">
      <c r="A80" s="53" t="s">
        <v>28</v>
      </c>
      <c r="B80" s="54" t="s">
        <v>48</v>
      </c>
      <c r="C80" s="55" t="s">
        <v>117</v>
      </c>
      <c r="D80" s="48">
        <f t="shared" si="1"/>
        <v>33514635</v>
      </c>
      <c r="E80" s="49">
        <v>25962250</v>
      </c>
      <c r="F80" s="49">
        <v>5273435</v>
      </c>
      <c r="G80" s="49">
        <v>2278950</v>
      </c>
      <c r="H80" s="49">
        <v>0</v>
      </c>
      <c r="I80" s="49">
        <v>11387691</v>
      </c>
      <c r="J80" s="49">
        <v>308132</v>
      </c>
    </row>
    <row r="81" spans="1:10" outlineLevel="2" x14ac:dyDescent="0.3">
      <c r="A81" s="53" t="s">
        <v>28</v>
      </c>
      <c r="B81" s="54" t="s">
        <v>50</v>
      </c>
      <c r="C81" s="55" t="s">
        <v>55</v>
      </c>
      <c r="D81" s="48">
        <f t="shared" si="1"/>
        <v>31451004</v>
      </c>
      <c r="E81" s="49">
        <v>23186492</v>
      </c>
      <c r="F81" s="49">
        <v>7203471</v>
      </c>
      <c r="G81" s="49">
        <v>1061041</v>
      </c>
      <c r="H81" s="49">
        <v>0</v>
      </c>
      <c r="I81" s="49">
        <v>15297047</v>
      </c>
      <c r="J81" s="49">
        <v>1143146</v>
      </c>
    </row>
    <row r="82" spans="1:10" outlineLevel="2" x14ac:dyDescent="0.3">
      <c r="A82" s="53" t="s">
        <v>28</v>
      </c>
      <c r="B82" s="54" t="s">
        <v>52</v>
      </c>
      <c r="C82" s="55" t="s">
        <v>118</v>
      </c>
      <c r="D82" s="48">
        <f t="shared" si="1"/>
        <v>50506715</v>
      </c>
      <c r="E82" s="49">
        <v>31307774</v>
      </c>
      <c r="F82" s="49">
        <v>13468703</v>
      </c>
      <c r="G82" s="49">
        <v>5730238</v>
      </c>
      <c r="H82" s="49">
        <v>0</v>
      </c>
      <c r="I82" s="49">
        <v>10916060</v>
      </c>
      <c r="J82" s="49">
        <v>308339</v>
      </c>
    </row>
    <row r="83" spans="1:10" outlineLevel="2" x14ac:dyDescent="0.3">
      <c r="A83" s="53" t="s">
        <v>28</v>
      </c>
      <c r="B83" s="54" t="s">
        <v>54</v>
      </c>
      <c r="C83" s="55" t="s">
        <v>119</v>
      </c>
      <c r="D83" s="48">
        <f t="shared" si="1"/>
        <v>31901195</v>
      </c>
      <c r="E83" s="49">
        <v>16062737</v>
      </c>
      <c r="F83" s="49">
        <v>11841467</v>
      </c>
      <c r="G83" s="49">
        <v>3996991</v>
      </c>
      <c r="H83" s="49">
        <v>0</v>
      </c>
      <c r="I83" s="49">
        <v>5543273</v>
      </c>
      <c r="J83" s="49">
        <v>84129</v>
      </c>
    </row>
    <row r="84" spans="1:10" outlineLevel="2" x14ac:dyDescent="0.3">
      <c r="A84" s="53" t="s">
        <v>28</v>
      </c>
      <c r="B84" s="54" t="s">
        <v>56</v>
      </c>
      <c r="C84" s="55" t="s">
        <v>120</v>
      </c>
      <c r="D84" s="48">
        <f t="shared" si="1"/>
        <v>34605715</v>
      </c>
      <c r="E84" s="49">
        <v>4826615</v>
      </c>
      <c r="F84" s="49">
        <v>19351576</v>
      </c>
      <c r="G84" s="49">
        <v>10427524</v>
      </c>
      <c r="H84" s="49">
        <v>0</v>
      </c>
      <c r="I84" s="49">
        <v>14697012</v>
      </c>
      <c r="J84" s="49">
        <v>320941</v>
      </c>
    </row>
    <row r="85" spans="1:10" outlineLevel="2" x14ac:dyDescent="0.3">
      <c r="A85" s="53" t="s">
        <v>28</v>
      </c>
      <c r="B85" s="54" t="s">
        <v>70</v>
      </c>
      <c r="C85" s="55" t="s">
        <v>121</v>
      </c>
      <c r="D85" s="48">
        <f t="shared" si="1"/>
        <v>78614996</v>
      </c>
      <c r="E85" s="49">
        <v>65696498</v>
      </c>
      <c r="F85" s="49">
        <v>6912931</v>
      </c>
      <c r="G85" s="49">
        <v>6005567</v>
      </c>
      <c r="H85" s="49">
        <v>0</v>
      </c>
      <c r="I85" s="49">
        <v>13447940</v>
      </c>
      <c r="J85" s="49">
        <v>522139</v>
      </c>
    </row>
    <row r="86" spans="1:10" outlineLevel="2" x14ac:dyDescent="0.3">
      <c r="A86" s="53" t="s">
        <v>28</v>
      </c>
      <c r="B86" s="54" t="s">
        <v>72</v>
      </c>
      <c r="C86" s="55" t="s">
        <v>122</v>
      </c>
      <c r="D86" s="48">
        <f t="shared" si="1"/>
        <v>83347293</v>
      </c>
      <c r="E86" s="49">
        <v>67918845</v>
      </c>
      <c r="F86" s="49">
        <v>9286555</v>
      </c>
      <c r="G86" s="49">
        <v>6141893</v>
      </c>
      <c r="H86" s="49">
        <v>0</v>
      </c>
      <c r="I86" s="49">
        <v>13748915</v>
      </c>
      <c r="J86" s="49">
        <v>544207</v>
      </c>
    </row>
    <row r="87" spans="1:10" outlineLevel="2" x14ac:dyDescent="0.3">
      <c r="A87" s="53" t="s">
        <v>28</v>
      </c>
      <c r="B87" s="54" t="s">
        <v>99</v>
      </c>
      <c r="C87" s="55" t="s">
        <v>123</v>
      </c>
      <c r="D87" s="48">
        <f t="shared" si="1"/>
        <v>291352925</v>
      </c>
      <c r="E87" s="49">
        <v>281624225</v>
      </c>
      <c r="F87" s="49">
        <v>0</v>
      </c>
      <c r="G87" s="49">
        <v>9728700</v>
      </c>
      <c r="H87" s="49">
        <v>2439986</v>
      </c>
      <c r="I87" s="49">
        <v>107822874</v>
      </c>
      <c r="J87" s="49">
        <v>11548296</v>
      </c>
    </row>
    <row r="88" spans="1:10" outlineLevel="2" x14ac:dyDescent="0.3">
      <c r="A88" s="53" t="s">
        <v>28</v>
      </c>
      <c r="B88" s="54" t="s">
        <v>74</v>
      </c>
      <c r="C88" s="55" t="s">
        <v>124</v>
      </c>
      <c r="D88" s="48">
        <f t="shared" si="1"/>
        <v>110845919</v>
      </c>
      <c r="E88" s="49">
        <v>100416790</v>
      </c>
      <c r="F88" s="49">
        <v>6002859</v>
      </c>
      <c r="G88" s="49">
        <v>4426270</v>
      </c>
      <c r="H88" s="49">
        <v>0</v>
      </c>
      <c r="I88" s="49">
        <v>14621666</v>
      </c>
      <c r="J88" s="49">
        <v>1038825</v>
      </c>
    </row>
    <row r="89" spans="1:10" outlineLevel="1" x14ac:dyDescent="0.3">
      <c r="A89" s="56" t="s">
        <v>450</v>
      </c>
      <c r="B89" s="57"/>
      <c r="C89" s="58"/>
      <c r="D89" s="48">
        <f>SUBTOTAL(9,D65:D88)</f>
        <v>1447776231</v>
      </c>
      <c r="E89" s="49">
        <f>SUBTOTAL(9,E65:E88)</f>
        <v>1060631131</v>
      </c>
      <c r="F89" s="49">
        <f>SUBTOTAL(9,F65:F88)</f>
        <v>272902333</v>
      </c>
      <c r="G89" s="49">
        <f>SUBTOTAL(9,G65:G88)</f>
        <v>114242767</v>
      </c>
      <c r="H89" s="49">
        <f>SUBTOTAL(9,H65:H88)</f>
        <v>2439986</v>
      </c>
      <c r="I89" s="49">
        <f>SUBTOTAL(9,I65:I88)</f>
        <v>410287299</v>
      </c>
      <c r="J89" s="49">
        <f>SUBTOTAL(9,J65:J88)</f>
        <v>22818086</v>
      </c>
    </row>
    <row r="90" spans="1:10" outlineLevel="2" x14ac:dyDescent="0.3">
      <c r="A90" s="59" t="s">
        <v>32</v>
      </c>
      <c r="B90" s="57" t="s">
        <v>19</v>
      </c>
      <c r="C90" s="58" t="s">
        <v>125</v>
      </c>
      <c r="D90" s="48">
        <f t="shared" si="1"/>
        <v>15279698</v>
      </c>
      <c r="E90" s="49">
        <v>10662281</v>
      </c>
      <c r="F90" s="49">
        <v>2016919</v>
      </c>
      <c r="G90" s="49">
        <v>2600498</v>
      </c>
      <c r="H90" s="49">
        <v>0</v>
      </c>
      <c r="I90" s="49">
        <v>19599308</v>
      </c>
      <c r="J90" s="49">
        <v>737724</v>
      </c>
    </row>
    <row r="91" spans="1:10" outlineLevel="2" x14ac:dyDescent="0.3">
      <c r="A91" s="53" t="s">
        <v>32</v>
      </c>
      <c r="B91" s="54" t="s">
        <v>18</v>
      </c>
      <c r="C91" s="55" t="s">
        <v>126</v>
      </c>
      <c r="D91" s="48">
        <f t="shared" si="1"/>
        <v>28144334</v>
      </c>
      <c r="E91" s="49">
        <v>17650557</v>
      </c>
      <c r="F91" s="49">
        <v>6915596</v>
      </c>
      <c r="G91" s="49">
        <v>3578181</v>
      </c>
      <c r="H91" s="49">
        <v>0</v>
      </c>
      <c r="I91" s="49">
        <v>10572732</v>
      </c>
      <c r="J91" s="49">
        <v>305448</v>
      </c>
    </row>
    <row r="92" spans="1:10" outlineLevel="2" x14ac:dyDescent="0.3">
      <c r="A92" s="53" t="s">
        <v>32</v>
      </c>
      <c r="B92" s="54" t="s">
        <v>22</v>
      </c>
      <c r="C92" s="55" t="s">
        <v>127</v>
      </c>
      <c r="D92" s="48">
        <f t="shared" si="1"/>
        <v>30040392</v>
      </c>
      <c r="E92" s="49">
        <v>18700810</v>
      </c>
      <c r="F92" s="49">
        <v>6940342</v>
      </c>
      <c r="G92" s="49">
        <v>4399240</v>
      </c>
      <c r="H92" s="49">
        <v>0</v>
      </c>
      <c r="I92" s="49">
        <v>11842283</v>
      </c>
      <c r="J92" s="49">
        <v>493001</v>
      </c>
    </row>
    <row r="93" spans="1:10" outlineLevel="2" x14ac:dyDescent="0.3">
      <c r="A93" s="53" t="s">
        <v>32</v>
      </c>
      <c r="B93" s="54" t="s">
        <v>24</v>
      </c>
      <c r="C93" s="55" t="s">
        <v>128</v>
      </c>
      <c r="D93" s="48">
        <f t="shared" si="1"/>
        <v>43872067</v>
      </c>
      <c r="E93" s="49">
        <v>33814604</v>
      </c>
      <c r="F93" s="49">
        <v>8776268</v>
      </c>
      <c r="G93" s="49">
        <v>1281195</v>
      </c>
      <c r="H93" s="49">
        <v>0</v>
      </c>
      <c r="I93" s="49">
        <v>16543762</v>
      </c>
      <c r="J93" s="49">
        <v>614657</v>
      </c>
    </row>
    <row r="94" spans="1:10" outlineLevel="2" x14ac:dyDescent="0.3">
      <c r="A94" s="53" t="s">
        <v>32</v>
      </c>
      <c r="B94" s="54" t="s">
        <v>26</v>
      </c>
      <c r="C94" s="55" t="s">
        <v>129</v>
      </c>
      <c r="D94" s="48">
        <f t="shared" si="1"/>
        <v>22096285</v>
      </c>
      <c r="E94" s="49">
        <v>17458515</v>
      </c>
      <c r="F94" s="49">
        <v>3496154</v>
      </c>
      <c r="G94" s="49">
        <v>1141616</v>
      </c>
      <c r="H94" s="49">
        <v>0</v>
      </c>
      <c r="I94" s="49">
        <v>10245551</v>
      </c>
      <c r="J94" s="49">
        <v>531561</v>
      </c>
    </row>
    <row r="95" spans="1:10" outlineLevel="2" x14ac:dyDescent="0.3">
      <c r="A95" s="53" t="s">
        <v>32</v>
      </c>
      <c r="B95" s="54" t="s">
        <v>28</v>
      </c>
      <c r="C95" s="55" t="s">
        <v>130</v>
      </c>
      <c r="D95" s="48">
        <f t="shared" si="1"/>
        <v>28195433</v>
      </c>
      <c r="E95" s="49">
        <v>18843544</v>
      </c>
      <c r="F95" s="49">
        <v>7484780</v>
      </c>
      <c r="G95" s="49">
        <v>1867109</v>
      </c>
      <c r="H95" s="49">
        <v>0</v>
      </c>
      <c r="I95" s="49">
        <v>8653916</v>
      </c>
      <c r="J95" s="49">
        <v>646502</v>
      </c>
    </row>
    <row r="96" spans="1:10" outlineLevel="2" x14ac:dyDescent="0.3">
      <c r="A96" s="53" t="s">
        <v>32</v>
      </c>
      <c r="B96" s="54" t="s">
        <v>30</v>
      </c>
      <c r="C96" s="55" t="s">
        <v>131</v>
      </c>
      <c r="D96" s="48">
        <f t="shared" si="1"/>
        <v>19893731</v>
      </c>
      <c r="E96" s="49">
        <v>13941876</v>
      </c>
      <c r="F96" s="49">
        <v>3341835</v>
      </c>
      <c r="G96" s="49">
        <v>2610020</v>
      </c>
      <c r="H96" s="49">
        <v>0</v>
      </c>
      <c r="I96" s="49">
        <v>6925272</v>
      </c>
      <c r="J96" s="49">
        <v>292654</v>
      </c>
    </row>
    <row r="97" spans="1:10" outlineLevel="2" x14ac:dyDescent="0.3">
      <c r="A97" s="53" t="s">
        <v>32</v>
      </c>
      <c r="B97" s="54" t="s">
        <v>32</v>
      </c>
      <c r="C97" s="55" t="s">
        <v>132</v>
      </c>
      <c r="D97" s="48">
        <f t="shared" si="1"/>
        <v>28569589</v>
      </c>
      <c r="E97" s="49">
        <v>22196628</v>
      </c>
      <c r="F97" s="49">
        <v>3213942</v>
      </c>
      <c r="G97" s="49">
        <v>3159019</v>
      </c>
      <c r="H97" s="49">
        <v>0</v>
      </c>
      <c r="I97" s="49">
        <v>12866559</v>
      </c>
      <c r="J97" s="49">
        <v>902638</v>
      </c>
    </row>
    <row r="98" spans="1:10" outlineLevel="2" x14ac:dyDescent="0.3">
      <c r="A98" s="53" t="s">
        <v>32</v>
      </c>
      <c r="B98" s="54" t="s">
        <v>34</v>
      </c>
      <c r="C98" s="55" t="s">
        <v>133</v>
      </c>
      <c r="D98" s="48">
        <f t="shared" si="1"/>
        <v>29049946</v>
      </c>
      <c r="E98" s="49">
        <v>21441419</v>
      </c>
      <c r="F98" s="49">
        <v>5665281</v>
      </c>
      <c r="G98" s="49">
        <v>1943246</v>
      </c>
      <c r="H98" s="49">
        <v>0</v>
      </c>
      <c r="I98" s="49">
        <v>16918361</v>
      </c>
      <c r="J98" s="49">
        <v>1182984</v>
      </c>
    </row>
    <row r="99" spans="1:10" outlineLevel="2" x14ac:dyDescent="0.3">
      <c r="A99" s="53" t="s">
        <v>32</v>
      </c>
      <c r="B99" s="54" t="s">
        <v>36</v>
      </c>
      <c r="C99" s="55" t="s">
        <v>134</v>
      </c>
      <c r="D99" s="48">
        <f t="shared" si="1"/>
        <v>39776583</v>
      </c>
      <c r="E99" s="49">
        <v>26866642</v>
      </c>
      <c r="F99" s="49">
        <v>9930115</v>
      </c>
      <c r="G99" s="49">
        <v>2979826</v>
      </c>
      <c r="H99" s="49">
        <v>0</v>
      </c>
      <c r="I99" s="49">
        <v>14838267</v>
      </c>
      <c r="J99" s="49">
        <v>523291</v>
      </c>
    </row>
    <row r="100" spans="1:10" outlineLevel="2" x14ac:dyDescent="0.3">
      <c r="A100" s="53" t="s">
        <v>32</v>
      </c>
      <c r="B100" s="54" t="s">
        <v>38</v>
      </c>
      <c r="C100" s="55" t="s">
        <v>135</v>
      </c>
      <c r="D100" s="48">
        <f t="shared" si="1"/>
        <v>60011115</v>
      </c>
      <c r="E100" s="49">
        <v>49208044</v>
      </c>
      <c r="F100" s="49">
        <v>8275464</v>
      </c>
      <c r="G100" s="49">
        <v>2527607</v>
      </c>
      <c r="H100" s="49">
        <v>0</v>
      </c>
      <c r="I100" s="49">
        <v>18969614</v>
      </c>
      <c r="J100" s="49">
        <v>1638369</v>
      </c>
    </row>
    <row r="101" spans="1:10" outlineLevel="2" x14ac:dyDescent="0.3">
      <c r="A101" s="53" t="s">
        <v>32</v>
      </c>
      <c r="B101" s="54" t="s">
        <v>40</v>
      </c>
      <c r="C101" s="55" t="s">
        <v>136</v>
      </c>
      <c r="D101" s="48">
        <f t="shared" si="1"/>
        <v>24481923</v>
      </c>
      <c r="E101" s="49">
        <v>18823633</v>
      </c>
      <c r="F101" s="49">
        <v>4827940</v>
      </c>
      <c r="G101" s="49">
        <v>830350</v>
      </c>
      <c r="H101" s="49">
        <v>0</v>
      </c>
      <c r="I101" s="49">
        <v>7188579</v>
      </c>
      <c r="J101" s="49">
        <v>488910</v>
      </c>
    </row>
    <row r="102" spans="1:10" outlineLevel="2" x14ac:dyDescent="0.3">
      <c r="A102" s="53" t="s">
        <v>32</v>
      </c>
      <c r="B102" s="54" t="s">
        <v>70</v>
      </c>
      <c r="C102" s="55" t="s">
        <v>137</v>
      </c>
      <c r="D102" s="48">
        <f t="shared" si="1"/>
        <v>128858556</v>
      </c>
      <c r="E102" s="49">
        <v>115557746</v>
      </c>
      <c r="F102" s="49">
        <v>2372097</v>
      </c>
      <c r="G102" s="49">
        <v>10928713</v>
      </c>
      <c r="H102" s="49">
        <v>0</v>
      </c>
      <c r="I102" s="49">
        <v>32931083</v>
      </c>
      <c r="J102" s="49">
        <v>2719953</v>
      </c>
    </row>
    <row r="103" spans="1:10" outlineLevel="2" x14ac:dyDescent="0.3">
      <c r="A103" s="53" t="s">
        <v>32</v>
      </c>
      <c r="B103" s="54" t="s">
        <v>72</v>
      </c>
      <c r="C103" s="55" t="s">
        <v>138</v>
      </c>
      <c r="D103" s="48">
        <f t="shared" si="1"/>
        <v>122051849</v>
      </c>
      <c r="E103" s="49">
        <v>101249595</v>
      </c>
      <c r="F103" s="49">
        <v>0</v>
      </c>
      <c r="G103" s="49">
        <v>20802254</v>
      </c>
      <c r="H103" s="49">
        <v>8233841</v>
      </c>
      <c r="I103" s="49">
        <v>53665653</v>
      </c>
      <c r="J103" s="49">
        <v>4015286</v>
      </c>
    </row>
    <row r="104" spans="1:10" outlineLevel="1" x14ac:dyDescent="0.3">
      <c r="A104" s="56" t="s">
        <v>451</v>
      </c>
      <c r="B104" s="57"/>
      <c r="C104" s="58"/>
      <c r="D104" s="48">
        <f>SUBTOTAL(9,D90:D103)</f>
        <v>620321501</v>
      </c>
      <c r="E104" s="49">
        <f>SUBTOTAL(9,E90:E103)</f>
        <v>486415894</v>
      </c>
      <c r="F104" s="49">
        <f>SUBTOTAL(9,F90:F103)</f>
        <v>73256733</v>
      </c>
      <c r="G104" s="49">
        <f>SUBTOTAL(9,G90:G103)</f>
        <v>60648874</v>
      </c>
      <c r="H104" s="49">
        <f>SUBTOTAL(9,H90:H103)</f>
        <v>8233841</v>
      </c>
      <c r="I104" s="49">
        <f>SUBTOTAL(9,I90:I103)</f>
        <v>241760940</v>
      </c>
      <c r="J104" s="49">
        <f>SUBTOTAL(9,J90:J103)</f>
        <v>15092978</v>
      </c>
    </row>
    <row r="105" spans="1:10" outlineLevel="2" x14ac:dyDescent="0.3">
      <c r="A105" s="59" t="s">
        <v>36</v>
      </c>
      <c r="B105" s="57" t="s">
        <v>19</v>
      </c>
      <c r="C105" s="58" t="s">
        <v>139</v>
      </c>
      <c r="D105" s="48">
        <f t="shared" si="1"/>
        <v>43205441</v>
      </c>
      <c r="E105" s="49">
        <v>43205441</v>
      </c>
      <c r="F105" s="49">
        <v>0</v>
      </c>
      <c r="G105" s="49">
        <v>0</v>
      </c>
      <c r="H105" s="49">
        <v>0</v>
      </c>
      <c r="I105" s="49">
        <v>33649276</v>
      </c>
      <c r="J105" s="49">
        <v>4211801</v>
      </c>
    </row>
    <row r="106" spans="1:10" outlineLevel="2" x14ac:dyDescent="0.3">
      <c r="A106" s="53" t="s">
        <v>36</v>
      </c>
      <c r="B106" s="54" t="s">
        <v>18</v>
      </c>
      <c r="C106" s="55" t="s">
        <v>140</v>
      </c>
      <c r="D106" s="48">
        <f t="shared" si="1"/>
        <v>59809351</v>
      </c>
      <c r="E106" s="49">
        <v>48693282</v>
      </c>
      <c r="F106" s="49">
        <v>6929992</v>
      </c>
      <c r="G106" s="49">
        <v>4186077</v>
      </c>
      <c r="H106" s="49">
        <v>0</v>
      </c>
      <c r="I106" s="49">
        <v>22055016</v>
      </c>
      <c r="J106" s="49">
        <v>1443429</v>
      </c>
    </row>
    <row r="107" spans="1:10" outlineLevel="2" x14ac:dyDescent="0.3">
      <c r="A107" s="53" t="s">
        <v>36</v>
      </c>
      <c r="B107" s="54" t="s">
        <v>22</v>
      </c>
      <c r="C107" s="55" t="s">
        <v>141</v>
      </c>
      <c r="D107" s="48">
        <f t="shared" si="1"/>
        <v>20699419</v>
      </c>
      <c r="E107" s="49">
        <v>15805261</v>
      </c>
      <c r="F107" s="49">
        <v>3710689</v>
      </c>
      <c r="G107" s="49">
        <v>1183469</v>
      </c>
      <c r="H107" s="49">
        <v>0</v>
      </c>
      <c r="I107" s="49">
        <v>11573267</v>
      </c>
      <c r="J107" s="49">
        <v>199832</v>
      </c>
    </row>
    <row r="108" spans="1:10" outlineLevel="2" x14ac:dyDescent="0.3">
      <c r="A108" s="53" t="s">
        <v>36</v>
      </c>
      <c r="B108" s="54" t="s">
        <v>24</v>
      </c>
      <c r="C108" s="55" t="s">
        <v>142</v>
      </c>
      <c r="D108" s="48">
        <f t="shared" si="1"/>
        <v>36550133</v>
      </c>
      <c r="E108" s="49">
        <v>27718452</v>
      </c>
      <c r="F108" s="49">
        <v>5635608</v>
      </c>
      <c r="G108" s="49">
        <v>3196073</v>
      </c>
      <c r="H108" s="49">
        <v>0</v>
      </c>
      <c r="I108" s="49">
        <v>8673100</v>
      </c>
      <c r="J108" s="49">
        <v>458325</v>
      </c>
    </row>
    <row r="109" spans="1:10" outlineLevel="2" x14ac:dyDescent="0.3">
      <c r="A109" s="53" t="s">
        <v>36</v>
      </c>
      <c r="B109" s="54" t="s">
        <v>26</v>
      </c>
      <c r="C109" s="55" t="s">
        <v>143</v>
      </c>
      <c r="D109" s="48">
        <f t="shared" si="1"/>
        <v>46058173</v>
      </c>
      <c r="E109" s="49">
        <v>36094660</v>
      </c>
      <c r="F109" s="49">
        <v>5933280</v>
      </c>
      <c r="G109" s="49">
        <v>4030233</v>
      </c>
      <c r="H109" s="49">
        <v>0</v>
      </c>
      <c r="I109" s="49">
        <v>17102922</v>
      </c>
      <c r="J109" s="49">
        <v>544905</v>
      </c>
    </row>
    <row r="110" spans="1:10" outlineLevel="2" x14ac:dyDescent="0.3">
      <c r="A110" s="53" t="s">
        <v>36</v>
      </c>
      <c r="B110" s="54" t="s">
        <v>28</v>
      </c>
      <c r="C110" s="55" t="s">
        <v>144</v>
      </c>
      <c r="D110" s="48">
        <f t="shared" si="1"/>
        <v>14209298</v>
      </c>
      <c r="E110" s="49">
        <v>12975608</v>
      </c>
      <c r="F110" s="49">
        <v>0</v>
      </c>
      <c r="G110" s="49">
        <v>1233690</v>
      </c>
      <c r="H110" s="49">
        <v>1711837</v>
      </c>
      <c r="I110" s="49">
        <v>26199020</v>
      </c>
      <c r="J110" s="49">
        <v>870522</v>
      </c>
    </row>
    <row r="111" spans="1:10" outlineLevel="2" x14ac:dyDescent="0.3">
      <c r="A111" s="53" t="s">
        <v>36</v>
      </c>
      <c r="B111" s="54" t="s">
        <v>30</v>
      </c>
      <c r="C111" s="55" t="s">
        <v>145</v>
      </c>
      <c r="D111" s="48">
        <f t="shared" si="1"/>
        <v>41593876</v>
      </c>
      <c r="E111" s="49">
        <v>31520385</v>
      </c>
      <c r="F111" s="49">
        <v>8683372</v>
      </c>
      <c r="G111" s="49">
        <v>1390119</v>
      </c>
      <c r="H111" s="49">
        <v>0</v>
      </c>
      <c r="I111" s="49">
        <v>13482533</v>
      </c>
      <c r="J111" s="49">
        <v>457078</v>
      </c>
    </row>
    <row r="112" spans="1:10" outlineLevel="2" x14ac:dyDescent="0.3">
      <c r="A112" s="53" t="s">
        <v>36</v>
      </c>
      <c r="B112" s="54" t="s">
        <v>32</v>
      </c>
      <c r="C112" s="55" t="s">
        <v>146</v>
      </c>
      <c r="D112" s="48">
        <f t="shared" si="1"/>
        <v>34445276</v>
      </c>
      <c r="E112" s="49">
        <v>33160456</v>
      </c>
      <c r="F112" s="49">
        <v>48292</v>
      </c>
      <c r="G112" s="49">
        <v>1236528</v>
      </c>
      <c r="H112" s="49">
        <v>0</v>
      </c>
      <c r="I112" s="49">
        <v>36179102</v>
      </c>
      <c r="J112" s="49">
        <v>2284298</v>
      </c>
    </row>
    <row r="113" spans="1:10" outlineLevel="2" x14ac:dyDescent="0.3">
      <c r="A113" s="53" t="s">
        <v>36</v>
      </c>
      <c r="B113" s="54" t="s">
        <v>34</v>
      </c>
      <c r="C113" s="55" t="s">
        <v>147</v>
      </c>
      <c r="D113" s="48">
        <f t="shared" si="1"/>
        <v>20451545</v>
      </c>
      <c r="E113" s="49">
        <v>14045938</v>
      </c>
      <c r="F113" s="49">
        <v>4499178</v>
      </c>
      <c r="G113" s="49">
        <v>1906429</v>
      </c>
      <c r="H113" s="49">
        <v>0</v>
      </c>
      <c r="I113" s="49">
        <v>10928218</v>
      </c>
      <c r="J113" s="49">
        <v>499038</v>
      </c>
    </row>
    <row r="114" spans="1:10" outlineLevel="2" x14ac:dyDescent="0.3">
      <c r="A114" s="53" t="s">
        <v>36</v>
      </c>
      <c r="B114" s="54" t="s">
        <v>36</v>
      </c>
      <c r="C114" s="55" t="s">
        <v>148</v>
      </c>
      <c r="D114" s="48">
        <f t="shared" si="1"/>
        <v>25530507</v>
      </c>
      <c r="E114" s="49">
        <v>13571596</v>
      </c>
      <c r="F114" s="49">
        <v>8986086</v>
      </c>
      <c r="G114" s="49">
        <v>2972825</v>
      </c>
      <c r="H114" s="49">
        <v>0</v>
      </c>
      <c r="I114" s="49">
        <v>18024446</v>
      </c>
      <c r="J114" s="49">
        <v>476756</v>
      </c>
    </row>
    <row r="115" spans="1:10" outlineLevel="2" x14ac:dyDescent="0.3">
      <c r="A115" s="53" t="s">
        <v>36</v>
      </c>
      <c r="B115" s="54" t="s">
        <v>38</v>
      </c>
      <c r="C115" s="55" t="s">
        <v>149</v>
      </c>
      <c r="D115" s="48">
        <f t="shared" si="1"/>
        <v>20436653</v>
      </c>
      <c r="E115" s="49">
        <v>13170310</v>
      </c>
      <c r="F115" s="49">
        <v>4316472</v>
      </c>
      <c r="G115" s="49">
        <v>2949871</v>
      </c>
      <c r="H115" s="49">
        <v>0</v>
      </c>
      <c r="I115" s="49">
        <v>7372803</v>
      </c>
      <c r="J115" s="49">
        <v>648083</v>
      </c>
    </row>
    <row r="116" spans="1:10" outlineLevel="2" x14ac:dyDescent="0.3">
      <c r="A116" s="53" t="s">
        <v>36</v>
      </c>
      <c r="B116" s="54" t="s">
        <v>40</v>
      </c>
      <c r="C116" s="55" t="s">
        <v>150</v>
      </c>
      <c r="D116" s="48">
        <f t="shared" si="1"/>
        <v>60644723</v>
      </c>
      <c r="E116" s="49">
        <v>51073274</v>
      </c>
      <c r="F116" s="49">
        <v>7708364</v>
      </c>
      <c r="G116" s="49">
        <v>1863085</v>
      </c>
      <c r="H116" s="49">
        <v>0</v>
      </c>
      <c r="I116" s="49">
        <v>24797648</v>
      </c>
      <c r="J116" s="49">
        <v>1522440</v>
      </c>
    </row>
    <row r="117" spans="1:10" outlineLevel="2" x14ac:dyDescent="0.3">
      <c r="A117" s="53" t="s">
        <v>36</v>
      </c>
      <c r="B117" s="54" t="s">
        <v>42</v>
      </c>
      <c r="C117" s="55" t="s">
        <v>151</v>
      </c>
      <c r="D117" s="48">
        <f t="shared" si="1"/>
        <v>33926697</v>
      </c>
      <c r="E117" s="49">
        <v>28825992</v>
      </c>
      <c r="F117" s="49">
        <v>2892359</v>
      </c>
      <c r="G117" s="49">
        <v>2208346</v>
      </c>
      <c r="H117" s="49">
        <v>0</v>
      </c>
      <c r="I117" s="49">
        <v>11333348</v>
      </c>
      <c r="J117" s="49">
        <v>564451</v>
      </c>
    </row>
    <row r="118" spans="1:10" outlineLevel="2" x14ac:dyDescent="0.3">
      <c r="A118" s="53" t="s">
        <v>36</v>
      </c>
      <c r="B118" s="54" t="s">
        <v>44</v>
      </c>
      <c r="C118" s="55" t="s">
        <v>152</v>
      </c>
      <c r="D118" s="48">
        <f t="shared" si="1"/>
        <v>62112694</v>
      </c>
      <c r="E118" s="49">
        <v>48335687</v>
      </c>
      <c r="F118" s="49">
        <v>10180635</v>
      </c>
      <c r="G118" s="49">
        <v>3596372</v>
      </c>
      <c r="H118" s="49">
        <v>0</v>
      </c>
      <c r="I118" s="49">
        <v>24115877</v>
      </c>
      <c r="J118" s="49">
        <v>1088377</v>
      </c>
    </row>
    <row r="119" spans="1:10" outlineLevel="2" x14ac:dyDescent="0.3">
      <c r="A119" s="53" t="s">
        <v>36</v>
      </c>
      <c r="B119" s="54" t="s">
        <v>46</v>
      </c>
      <c r="C119" s="55" t="s">
        <v>153</v>
      </c>
      <c r="D119" s="48">
        <f t="shared" si="1"/>
        <v>10179064</v>
      </c>
      <c r="E119" s="49">
        <v>3112449</v>
      </c>
      <c r="F119" s="49">
        <v>3933041</v>
      </c>
      <c r="G119" s="49">
        <v>3133574</v>
      </c>
      <c r="H119" s="49">
        <v>0</v>
      </c>
      <c r="I119" s="49">
        <v>7396451</v>
      </c>
      <c r="J119" s="49">
        <v>155807</v>
      </c>
    </row>
    <row r="120" spans="1:10" outlineLevel="2" x14ac:dyDescent="0.3">
      <c r="A120" s="53" t="s">
        <v>36</v>
      </c>
      <c r="B120" s="54" t="s">
        <v>48</v>
      </c>
      <c r="C120" s="55" t="s">
        <v>118</v>
      </c>
      <c r="D120" s="48">
        <f t="shared" si="1"/>
        <v>59739593</v>
      </c>
      <c r="E120" s="49">
        <v>51055700</v>
      </c>
      <c r="F120" s="49">
        <v>7632717</v>
      </c>
      <c r="G120" s="49">
        <v>1051176</v>
      </c>
      <c r="H120" s="49">
        <v>0</v>
      </c>
      <c r="I120" s="49">
        <v>27183492</v>
      </c>
      <c r="J120" s="49">
        <v>1052574</v>
      </c>
    </row>
    <row r="121" spans="1:10" outlineLevel="2" x14ac:dyDescent="0.3">
      <c r="A121" s="53" t="s">
        <v>36</v>
      </c>
      <c r="B121" s="54" t="s">
        <v>50</v>
      </c>
      <c r="C121" s="55" t="s">
        <v>154</v>
      </c>
      <c r="D121" s="48">
        <f t="shared" si="1"/>
        <v>53906395</v>
      </c>
      <c r="E121" s="49">
        <v>44984245</v>
      </c>
      <c r="F121" s="49">
        <v>7039813</v>
      </c>
      <c r="G121" s="49">
        <v>1882337</v>
      </c>
      <c r="H121" s="49">
        <v>0</v>
      </c>
      <c r="I121" s="49">
        <v>15269121</v>
      </c>
      <c r="J121" s="49">
        <v>562774</v>
      </c>
    </row>
    <row r="122" spans="1:10" outlineLevel="2" x14ac:dyDescent="0.3">
      <c r="A122" s="53" t="s">
        <v>36</v>
      </c>
      <c r="B122" s="54" t="s">
        <v>52</v>
      </c>
      <c r="C122" s="55" t="s">
        <v>155</v>
      </c>
      <c r="D122" s="48">
        <f t="shared" si="1"/>
        <v>16075188</v>
      </c>
      <c r="E122" s="49">
        <v>11112788</v>
      </c>
      <c r="F122" s="49">
        <v>2969948</v>
      </c>
      <c r="G122" s="49">
        <v>1992452</v>
      </c>
      <c r="H122" s="49">
        <v>0</v>
      </c>
      <c r="I122" s="49">
        <v>9493541</v>
      </c>
      <c r="J122" s="49">
        <v>318751</v>
      </c>
    </row>
    <row r="123" spans="1:10" outlineLevel="2" x14ac:dyDescent="0.3">
      <c r="A123" s="53" t="s">
        <v>36</v>
      </c>
      <c r="B123" s="54" t="s">
        <v>54</v>
      </c>
      <c r="C123" s="55" t="s">
        <v>156</v>
      </c>
      <c r="D123" s="48">
        <f t="shared" si="1"/>
        <v>47772333</v>
      </c>
      <c r="E123" s="49">
        <v>43036452</v>
      </c>
      <c r="F123" s="49">
        <v>4293500</v>
      </c>
      <c r="G123" s="49">
        <v>442381</v>
      </c>
      <c r="H123" s="49">
        <v>0</v>
      </c>
      <c r="I123" s="49">
        <v>15419401</v>
      </c>
      <c r="J123" s="49">
        <v>473070</v>
      </c>
    </row>
    <row r="124" spans="1:10" outlineLevel="2" x14ac:dyDescent="0.3">
      <c r="A124" s="53" t="s">
        <v>36</v>
      </c>
      <c r="B124" s="54" t="s">
        <v>56</v>
      </c>
      <c r="C124" s="55" t="s">
        <v>157</v>
      </c>
      <c r="D124" s="48">
        <f t="shared" si="1"/>
        <v>62888574</v>
      </c>
      <c r="E124" s="49">
        <v>58482057</v>
      </c>
      <c r="F124" s="49">
        <v>1880739</v>
      </c>
      <c r="G124" s="49">
        <v>2525778</v>
      </c>
      <c r="H124" s="49">
        <v>0</v>
      </c>
      <c r="I124" s="49">
        <v>46454870</v>
      </c>
      <c r="J124" s="49">
        <v>3253444</v>
      </c>
    </row>
    <row r="125" spans="1:10" outlineLevel="2" x14ac:dyDescent="0.3">
      <c r="A125" s="53" t="s">
        <v>36</v>
      </c>
      <c r="B125" s="54" t="s">
        <v>58</v>
      </c>
      <c r="C125" s="55" t="s">
        <v>158</v>
      </c>
      <c r="D125" s="48">
        <f t="shared" si="1"/>
        <v>9452077</v>
      </c>
      <c r="E125" s="49">
        <v>6548881</v>
      </c>
      <c r="F125" s="49">
        <v>2036116</v>
      </c>
      <c r="G125" s="49">
        <v>867080</v>
      </c>
      <c r="H125" s="49">
        <v>0</v>
      </c>
      <c r="I125" s="49">
        <v>7309240</v>
      </c>
      <c r="J125" s="49">
        <v>117380</v>
      </c>
    </row>
    <row r="126" spans="1:10" outlineLevel="2" x14ac:dyDescent="0.3">
      <c r="A126" s="53" t="s">
        <v>36</v>
      </c>
      <c r="B126" s="54" t="s">
        <v>70</v>
      </c>
      <c r="C126" s="55" t="s">
        <v>159</v>
      </c>
      <c r="D126" s="48">
        <f t="shared" si="1"/>
        <v>413341984</v>
      </c>
      <c r="E126" s="49">
        <v>395229324</v>
      </c>
      <c r="F126" s="49">
        <v>0</v>
      </c>
      <c r="G126" s="49">
        <v>18112660</v>
      </c>
      <c r="H126" s="49">
        <v>27702357</v>
      </c>
      <c r="I126" s="49">
        <v>239969025</v>
      </c>
      <c r="J126" s="49">
        <v>23409276</v>
      </c>
    </row>
    <row r="127" spans="1:10" outlineLevel="2" x14ac:dyDescent="0.3">
      <c r="A127" s="53" t="s">
        <v>36</v>
      </c>
      <c r="B127" s="54" t="s">
        <v>72</v>
      </c>
      <c r="C127" s="55" t="s">
        <v>160</v>
      </c>
      <c r="D127" s="48">
        <f t="shared" si="1"/>
        <v>89190981</v>
      </c>
      <c r="E127" s="49">
        <v>84306420</v>
      </c>
      <c r="F127" s="49">
        <v>0</v>
      </c>
      <c r="G127" s="49">
        <v>4884561</v>
      </c>
      <c r="H127" s="49">
        <v>0</v>
      </c>
      <c r="I127" s="49">
        <v>21634845</v>
      </c>
      <c r="J127" s="49">
        <v>1066398</v>
      </c>
    </row>
    <row r="128" spans="1:10" outlineLevel="2" x14ac:dyDescent="0.3">
      <c r="A128" s="53" t="s">
        <v>36</v>
      </c>
      <c r="B128" s="54" t="s">
        <v>99</v>
      </c>
      <c r="C128" s="55" t="s">
        <v>161</v>
      </c>
      <c r="D128" s="48">
        <f t="shared" si="1"/>
        <v>46874918</v>
      </c>
      <c r="E128" s="49">
        <v>42842871</v>
      </c>
      <c r="F128" s="49">
        <v>0</v>
      </c>
      <c r="G128" s="49">
        <v>4032047</v>
      </c>
      <c r="H128" s="49">
        <v>893932</v>
      </c>
      <c r="I128" s="49">
        <v>16295828</v>
      </c>
      <c r="J128" s="49">
        <v>1193347</v>
      </c>
    </row>
    <row r="129" spans="1:10" outlineLevel="1" x14ac:dyDescent="0.3">
      <c r="A129" s="56" t="s">
        <v>452</v>
      </c>
      <c r="B129" s="57"/>
      <c r="C129" s="58"/>
      <c r="D129" s="48">
        <f>SUBTOTAL(9,D105:D128)</f>
        <v>1329094893</v>
      </c>
      <c r="E129" s="49">
        <f>SUBTOTAL(9,E105:E128)</f>
        <v>1158907529</v>
      </c>
      <c r="F129" s="49">
        <f>SUBTOTAL(9,F105:F128)</f>
        <v>99310201</v>
      </c>
      <c r="G129" s="49">
        <f>SUBTOTAL(9,G105:G128)</f>
        <v>70877163</v>
      </c>
      <c r="H129" s="49">
        <f>SUBTOTAL(9,H105:H128)</f>
        <v>30308126</v>
      </c>
      <c r="I129" s="49">
        <f>SUBTOTAL(9,I105:I128)</f>
        <v>671912390</v>
      </c>
      <c r="J129" s="49">
        <f>SUBTOTAL(9,J105:J128)</f>
        <v>46872156</v>
      </c>
    </row>
    <row r="130" spans="1:10" outlineLevel="2" x14ac:dyDescent="0.3">
      <c r="A130" s="59" t="s">
        <v>40</v>
      </c>
      <c r="B130" s="57" t="s">
        <v>19</v>
      </c>
      <c r="C130" s="58" t="s">
        <v>162</v>
      </c>
      <c r="D130" s="48">
        <f t="shared" si="1"/>
        <v>62179172</v>
      </c>
      <c r="E130" s="49">
        <v>53773815</v>
      </c>
      <c r="F130" s="49">
        <v>7965840</v>
      </c>
      <c r="G130" s="49">
        <v>439517</v>
      </c>
      <c r="H130" s="49">
        <v>0</v>
      </c>
      <c r="I130" s="49">
        <v>23649700</v>
      </c>
      <c r="J130" s="49">
        <v>901343</v>
      </c>
    </row>
    <row r="131" spans="1:10" outlineLevel="2" x14ac:dyDescent="0.3">
      <c r="A131" s="53" t="s">
        <v>40</v>
      </c>
      <c r="B131" s="54" t="s">
        <v>18</v>
      </c>
      <c r="C131" s="55" t="s">
        <v>163</v>
      </c>
      <c r="D131" s="48">
        <f t="shared" si="1"/>
        <v>47781776</v>
      </c>
      <c r="E131" s="49">
        <v>37336024</v>
      </c>
      <c r="F131" s="49">
        <v>10221104</v>
      </c>
      <c r="G131" s="49">
        <v>224648</v>
      </c>
      <c r="H131" s="49">
        <v>0</v>
      </c>
      <c r="I131" s="49">
        <v>16158827</v>
      </c>
      <c r="J131" s="49">
        <v>1540891</v>
      </c>
    </row>
    <row r="132" spans="1:10" outlineLevel="2" x14ac:dyDescent="0.3">
      <c r="A132" s="53" t="s">
        <v>40</v>
      </c>
      <c r="B132" s="54" t="s">
        <v>22</v>
      </c>
      <c r="C132" s="55" t="s">
        <v>164</v>
      </c>
      <c r="D132" s="48">
        <f t="shared" si="1"/>
        <v>50377756</v>
      </c>
      <c r="E132" s="49">
        <v>46852363</v>
      </c>
      <c r="F132" s="49">
        <v>2993651</v>
      </c>
      <c r="G132" s="49">
        <v>531742</v>
      </c>
      <c r="H132" s="49">
        <v>0</v>
      </c>
      <c r="I132" s="49">
        <v>33641689</v>
      </c>
      <c r="J132" s="49">
        <v>2264091</v>
      </c>
    </row>
    <row r="133" spans="1:10" outlineLevel="2" x14ac:dyDescent="0.3">
      <c r="A133" s="53" t="s">
        <v>40</v>
      </c>
      <c r="B133" s="54" t="s">
        <v>24</v>
      </c>
      <c r="C133" s="55" t="s">
        <v>165</v>
      </c>
      <c r="D133" s="48">
        <f t="shared" si="1"/>
        <v>31792493</v>
      </c>
      <c r="E133" s="49">
        <v>16490572</v>
      </c>
      <c r="F133" s="49">
        <v>13410655</v>
      </c>
      <c r="G133" s="49">
        <v>1891266</v>
      </c>
      <c r="H133" s="49">
        <v>0</v>
      </c>
      <c r="I133" s="49">
        <v>7409051</v>
      </c>
      <c r="J133" s="49">
        <v>246247</v>
      </c>
    </row>
    <row r="134" spans="1:10" outlineLevel="2" x14ac:dyDescent="0.3">
      <c r="A134" s="53" t="s">
        <v>40</v>
      </c>
      <c r="B134" s="54" t="s">
        <v>26</v>
      </c>
      <c r="C134" s="55" t="s">
        <v>166</v>
      </c>
      <c r="D134" s="48">
        <f t="shared" si="1"/>
        <v>66029453</v>
      </c>
      <c r="E134" s="49">
        <v>50823333</v>
      </c>
      <c r="F134" s="49">
        <v>14532485</v>
      </c>
      <c r="G134" s="49">
        <v>673635</v>
      </c>
      <c r="H134" s="49">
        <v>0</v>
      </c>
      <c r="I134" s="49">
        <v>16870087</v>
      </c>
      <c r="J134" s="49">
        <v>865227</v>
      </c>
    </row>
    <row r="135" spans="1:10" outlineLevel="2" x14ac:dyDescent="0.3">
      <c r="A135" s="53" t="s">
        <v>40</v>
      </c>
      <c r="B135" s="54" t="s">
        <v>28</v>
      </c>
      <c r="C135" s="55" t="s">
        <v>167</v>
      </c>
      <c r="D135" s="48">
        <f t="shared" si="1"/>
        <v>51265649</v>
      </c>
      <c r="E135" s="49">
        <v>46769588</v>
      </c>
      <c r="F135" s="49">
        <v>0</v>
      </c>
      <c r="G135" s="49">
        <v>4496061</v>
      </c>
      <c r="H135" s="49">
        <v>7010783</v>
      </c>
      <c r="I135" s="49">
        <v>101506709</v>
      </c>
      <c r="J135" s="49">
        <v>3945749</v>
      </c>
    </row>
    <row r="136" spans="1:10" outlineLevel="2" x14ac:dyDescent="0.3">
      <c r="A136" s="53" t="s">
        <v>40</v>
      </c>
      <c r="B136" s="54" t="s">
        <v>30</v>
      </c>
      <c r="C136" s="55" t="s">
        <v>168</v>
      </c>
      <c r="D136" s="48">
        <f t="shared" si="1"/>
        <v>82788310</v>
      </c>
      <c r="E136" s="49">
        <v>64721497</v>
      </c>
      <c r="F136" s="49">
        <v>16526686</v>
      </c>
      <c r="G136" s="49">
        <v>1540127</v>
      </c>
      <c r="H136" s="49">
        <v>0</v>
      </c>
      <c r="I136" s="49">
        <v>23058233</v>
      </c>
      <c r="J136" s="49">
        <v>502662</v>
      </c>
    </row>
    <row r="137" spans="1:10" outlineLevel="2" x14ac:dyDescent="0.3">
      <c r="A137" s="53" t="s">
        <v>40</v>
      </c>
      <c r="B137" s="54" t="s">
        <v>32</v>
      </c>
      <c r="C137" s="55" t="s">
        <v>169</v>
      </c>
      <c r="D137" s="48">
        <f t="shared" si="1"/>
        <v>36043550</v>
      </c>
      <c r="E137" s="49">
        <v>26243796</v>
      </c>
      <c r="F137" s="49">
        <v>6090762</v>
      </c>
      <c r="G137" s="49">
        <v>3708992</v>
      </c>
      <c r="H137" s="49">
        <v>0</v>
      </c>
      <c r="I137" s="49">
        <v>8249366</v>
      </c>
      <c r="J137" s="49">
        <v>119214</v>
      </c>
    </row>
    <row r="138" spans="1:10" outlineLevel="2" x14ac:dyDescent="0.3">
      <c r="A138" s="53" t="s">
        <v>40</v>
      </c>
      <c r="B138" s="54" t="s">
        <v>34</v>
      </c>
      <c r="C138" s="55" t="s">
        <v>170</v>
      </c>
      <c r="D138" s="48">
        <f t="shared" si="1"/>
        <v>61338027</v>
      </c>
      <c r="E138" s="49">
        <v>51713032</v>
      </c>
      <c r="F138" s="49">
        <v>9311883</v>
      </c>
      <c r="G138" s="49">
        <v>313112</v>
      </c>
      <c r="H138" s="49">
        <v>0</v>
      </c>
      <c r="I138" s="49">
        <v>28724286</v>
      </c>
      <c r="J138" s="49">
        <v>896793</v>
      </c>
    </row>
    <row r="139" spans="1:10" outlineLevel="2" x14ac:dyDescent="0.3">
      <c r="A139" s="53" t="s">
        <v>40</v>
      </c>
      <c r="B139" s="54" t="s">
        <v>36</v>
      </c>
      <c r="C139" s="55" t="s">
        <v>171</v>
      </c>
      <c r="D139" s="48">
        <f t="shared" si="1"/>
        <v>76906864</v>
      </c>
      <c r="E139" s="49">
        <v>43624718</v>
      </c>
      <c r="F139" s="49">
        <v>32047223</v>
      </c>
      <c r="G139" s="49">
        <v>1234923</v>
      </c>
      <c r="H139" s="49">
        <v>0</v>
      </c>
      <c r="I139" s="49">
        <v>37322020</v>
      </c>
      <c r="J139" s="49">
        <v>1350785</v>
      </c>
    </row>
    <row r="140" spans="1:10" outlineLevel="2" x14ac:dyDescent="0.3">
      <c r="A140" s="53" t="s">
        <v>40</v>
      </c>
      <c r="B140" s="54" t="s">
        <v>38</v>
      </c>
      <c r="C140" s="55" t="s">
        <v>172</v>
      </c>
      <c r="D140" s="48">
        <f t="shared" si="1"/>
        <v>123551844</v>
      </c>
      <c r="E140" s="49">
        <v>95510817</v>
      </c>
      <c r="F140" s="49">
        <v>27230818</v>
      </c>
      <c r="G140" s="49">
        <v>810209</v>
      </c>
      <c r="H140" s="49">
        <v>0</v>
      </c>
      <c r="I140" s="49">
        <v>28982937</v>
      </c>
      <c r="J140" s="49">
        <v>1021249</v>
      </c>
    </row>
    <row r="141" spans="1:10" outlineLevel="2" x14ac:dyDescent="0.3">
      <c r="A141" s="53" t="s">
        <v>40</v>
      </c>
      <c r="B141" s="54" t="s">
        <v>40</v>
      </c>
      <c r="C141" s="55" t="s">
        <v>173</v>
      </c>
      <c r="D141" s="48">
        <f t="shared" si="1"/>
        <v>54255200</v>
      </c>
      <c r="E141" s="49">
        <v>52691641</v>
      </c>
      <c r="F141" s="49">
        <v>993445</v>
      </c>
      <c r="G141" s="49">
        <v>570114</v>
      </c>
      <c r="H141" s="49">
        <v>0</v>
      </c>
      <c r="I141" s="49">
        <v>31471098</v>
      </c>
      <c r="J141" s="49">
        <v>2287312</v>
      </c>
    </row>
    <row r="142" spans="1:10" outlineLevel="2" x14ac:dyDescent="0.3">
      <c r="A142" s="53" t="s">
        <v>40</v>
      </c>
      <c r="B142" s="54" t="s">
        <v>42</v>
      </c>
      <c r="C142" s="55" t="s">
        <v>174</v>
      </c>
      <c r="D142" s="48">
        <f t="shared" si="1"/>
        <v>85704680</v>
      </c>
      <c r="E142" s="49">
        <v>81151246</v>
      </c>
      <c r="F142" s="49">
        <v>4067582</v>
      </c>
      <c r="G142" s="49">
        <v>485852</v>
      </c>
      <c r="H142" s="49">
        <v>0</v>
      </c>
      <c r="I142" s="49">
        <v>41413992</v>
      </c>
      <c r="J142" s="49">
        <v>1753854</v>
      </c>
    </row>
    <row r="143" spans="1:10" outlineLevel="2" x14ac:dyDescent="0.3">
      <c r="A143" s="53" t="s">
        <v>40</v>
      </c>
      <c r="B143" s="54" t="s">
        <v>44</v>
      </c>
      <c r="C143" s="55" t="s">
        <v>175</v>
      </c>
      <c r="D143" s="48">
        <f t="shared" si="1"/>
        <v>17407165</v>
      </c>
      <c r="E143" s="49">
        <v>9874532</v>
      </c>
      <c r="F143" s="49">
        <v>5825095</v>
      </c>
      <c r="G143" s="49">
        <v>1707538</v>
      </c>
      <c r="H143" s="49">
        <v>0</v>
      </c>
      <c r="I143" s="49">
        <v>6892094</v>
      </c>
      <c r="J143" s="49">
        <v>83030</v>
      </c>
    </row>
    <row r="144" spans="1:10" outlineLevel="2" x14ac:dyDescent="0.3">
      <c r="A144" s="53" t="s">
        <v>40</v>
      </c>
      <c r="B144" s="54" t="s">
        <v>46</v>
      </c>
      <c r="C144" s="55" t="s">
        <v>176</v>
      </c>
      <c r="D144" s="48">
        <f t="shared" ref="D144:D210" si="2">E144+F144+G144</f>
        <v>52858672</v>
      </c>
      <c r="E144" s="49">
        <v>43734789</v>
      </c>
      <c r="F144" s="49">
        <v>8555432</v>
      </c>
      <c r="G144" s="49">
        <v>568451</v>
      </c>
      <c r="H144" s="49">
        <v>0</v>
      </c>
      <c r="I144" s="49">
        <v>16366254</v>
      </c>
      <c r="J144" s="49">
        <v>287646</v>
      </c>
    </row>
    <row r="145" spans="1:10" outlineLevel="2" x14ac:dyDescent="0.3">
      <c r="A145" s="53" t="s">
        <v>40</v>
      </c>
      <c r="B145" s="54" t="s">
        <v>48</v>
      </c>
      <c r="C145" s="55" t="s">
        <v>177</v>
      </c>
      <c r="D145" s="48">
        <f t="shared" si="2"/>
        <v>74921912</v>
      </c>
      <c r="E145" s="49">
        <v>44313804</v>
      </c>
      <c r="F145" s="49">
        <v>25260146</v>
      </c>
      <c r="G145" s="49">
        <v>5347962</v>
      </c>
      <c r="H145" s="49">
        <v>0</v>
      </c>
      <c r="I145" s="49">
        <v>33781928</v>
      </c>
      <c r="J145" s="49">
        <v>1201394</v>
      </c>
    </row>
    <row r="146" spans="1:10" outlineLevel="2" x14ac:dyDescent="0.3">
      <c r="A146" s="53" t="s">
        <v>40</v>
      </c>
      <c r="B146" s="54" t="s">
        <v>50</v>
      </c>
      <c r="C146" s="55" t="s">
        <v>178</v>
      </c>
      <c r="D146" s="48">
        <f t="shared" si="2"/>
        <v>31057742</v>
      </c>
      <c r="E146" s="49">
        <v>23182430</v>
      </c>
      <c r="F146" s="49">
        <v>6474337</v>
      </c>
      <c r="G146" s="49">
        <v>1400975</v>
      </c>
      <c r="H146" s="49">
        <v>0</v>
      </c>
      <c r="I146" s="49">
        <v>14000040</v>
      </c>
      <c r="J146" s="49">
        <v>744363</v>
      </c>
    </row>
    <row r="147" spans="1:10" outlineLevel="2" x14ac:dyDescent="0.3">
      <c r="A147" s="53" t="s">
        <v>40</v>
      </c>
      <c r="B147" s="54" t="s">
        <v>52</v>
      </c>
      <c r="C147" s="55" t="s">
        <v>179</v>
      </c>
      <c r="D147" s="48">
        <f t="shared" si="2"/>
        <v>80831616</v>
      </c>
      <c r="E147" s="49">
        <v>70127078</v>
      </c>
      <c r="F147" s="49">
        <v>10094792</v>
      </c>
      <c r="G147" s="49">
        <v>609746</v>
      </c>
      <c r="H147" s="49">
        <v>0</v>
      </c>
      <c r="I147" s="49">
        <v>36701237</v>
      </c>
      <c r="J147" s="49">
        <v>2020477</v>
      </c>
    </row>
    <row r="148" spans="1:10" outlineLevel="2" x14ac:dyDescent="0.3">
      <c r="A148" s="53" t="s">
        <v>40</v>
      </c>
      <c r="B148" s="54" t="s">
        <v>54</v>
      </c>
      <c r="C148" s="55" t="s">
        <v>180</v>
      </c>
      <c r="D148" s="48">
        <f t="shared" si="2"/>
        <v>33172194</v>
      </c>
      <c r="E148" s="49">
        <v>31613010</v>
      </c>
      <c r="F148" s="49">
        <v>0</v>
      </c>
      <c r="G148" s="49">
        <v>1559184</v>
      </c>
      <c r="H148" s="49">
        <v>939433</v>
      </c>
      <c r="I148" s="49">
        <v>42645851</v>
      </c>
      <c r="J148" s="49">
        <v>3413750</v>
      </c>
    </row>
    <row r="149" spans="1:10" outlineLevel="2" x14ac:dyDescent="0.3">
      <c r="A149" s="53" t="s">
        <v>40</v>
      </c>
      <c r="B149" s="54" t="s">
        <v>70</v>
      </c>
      <c r="C149" s="55" t="s">
        <v>181</v>
      </c>
      <c r="D149" s="48">
        <f t="shared" si="2"/>
        <v>582578468</v>
      </c>
      <c r="E149" s="49">
        <v>541747341</v>
      </c>
      <c r="F149" s="49">
        <v>0</v>
      </c>
      <c r="G149" s="49">
        <v>40831127</v>
      </c>
      <c r="H149" s="49">
        <v>136740207</v>
      </c>
      <c r="I149" s="49">
        <v>372703847</v>
      </c>
      <c r="J149" s="49">
        <v>39630140</v>
      </c>
    </row>
    <row r="150" spans="1:10" outlineLevel="2" x14ac:dyDescent="0.3">
      <c r="A150" s="53" t="s">
        <v>40</v>
      </c>
      <c r="B150" s="54" t="s">
        <v>72</v>
      </c>
      <c r="C150" s="55" t="s">
        <v>182</v>
      </c>
      <c r="D150" s="48">
        <f t="shared" si="2"/>
        <v>129415386</v>
      </c>
      <c r="E150" s="49">
        <v>122806712</v>
      </c>
      <c r="F150" s="49">
        <v>0</v>
      </c>
      <c r="G150" s="49">
        <v>6608674</v>
      </c>
      <c r="H150" s="49">
        <v>349473</v>
      </c>
      <c r="I150" s="49">
        <v>25653775</v>
      </c>
      <c r="J150" s="49">
        <v>3489803</v>
      </c>
    </row>
    <row r="151" spans="1:10" outlineLevel="2" x14ac:dyDescent="0.3">
      <c r="A151" s="53" t="s">
        <v>40</v>
      </c>
      <c r="B151" s="54" t="s">
        <v>99</v>
      </c>
      <c r="C151" s="55" t="s">
        <v>183</v>
      </c>
      <c r="D151" s="48">
        <f t="shared" si="2"/>
        <v>142863789</v>
      </c>
      <c r="E151" s="49">
        <v>133505507</v>
      </c>
      <c r="F151" s="49">
        <v>2777641</v>
      </c>
      <c r="G151" s="49">
        <v>6580641</v>
      </c>
      <c r="H151" s="49">
        <v>0</v>
      </c>
      <c r="I151" s="49">
        <v>27884016</v>
      </c>
      <c r="J151" s="49">
        <v>2603352</v>
      </c>
    </row>
    <row r="152" spans="1:10" outlineLevel="1" x14ac:dyDescent="0.3">
      <c r="A152" s="56" t="s">
        <v>453</v>
      </c>
      <c r="B152" s="57"/>
      <c r="C152" s="58"/>
      <c r="D152" s="48">
        <f>SUBTOTAL(9,D130:D151)</f>
        <v>1975121718</v>
      </c>
      <c r="E152" s="49">
        <f>SUBTOTAL(9,E130:E151)</f>
        <v>1688607645</v>
      </c>
      <c r="F152" s="49">
        <f>SUBTOTAL(9,F130:F151)</f>
        <v>204379577</v>
      </c>
      <c r="G152" s="49">
        <f>SUBTOTAL(9,G130:G151)</f>
        <v>82134496</v>
      </c>
      <c r="H152" s="49">
        <f>SUBTOTAL(9,H130:H151)</f>
        <v>145039896</v>
      </c>
      <c r="I152" s="49">
        <f>SUBTOTAL(9,I130:I151)</f>
        <v>975087037</v>
      </c>
      <c r="J152" s="49">
        <f>SUBTOTAL(9,J130:J151)</f>
        <v>71169372</v>
      </c>
    </row>
    <row r="153" spans="1:10" outlineLevel="2" x14ac:dyDescent="0.3">
      <c r="A153" s="59" t="s">
        <v>44</v>
      </c>
      <c r="B153" s="57" t="s">
        <v>19</v>
      </c>
      <c r="C153" s="58" t="s">
        <v>184</v>
      </c>
      <c r="D153" s="48">
        <f t="shared" si="2"/>
        <v>18476868</v>
      </c>
      <c r="E153" s="49">
        <v>11709217</v>
      </c>
      <c r="F153" s="49">
        <v>4735267</v>
      </c>
      <c r="G153" s="49">
        <v>2032384</v>
      </c>
      <c r="H153" s="49">
        <v>0</v>
      </c>
      <c r="I153" s="49">
        <v>5529369</v>
      </c>
      <c r="J153" s="49">
        <v>141860</v>
      </c>
    </row>
    <row r="154" spans="1:10" outlineLevel="2" x14ac:dyDescent="0.3">
      <c r="A154" s="53" t="s">
        <v>44</v>
      </c>
      <c r="B154" s="54" t="s">
        <v>18</v>
      </c>
      <c r="C154" s="55" t="s">
        <v>185</v>
      </c>
      <c r="D154" s="48">
        <f t="shared" si="2"/>
        <v>54112557</v>
      </c>
      <c r="E154" s="49">
        <v>42724644</v>
      </c>
      <c r="F154" s="49">
        <v>7928228</v>
      </c>
      <c r="G154" s="49">
        <v>3459685</v>
      </c>
      <c r="H154" s="49">
        <v>0</v>
      </c>
      <c r="I154" s="49">
        <v>20733723</v>
      </c>
      <c r="J154" s="49">
        <v>1270468</v>
      </c>
    </row>
    <row r="155" spans="1:10" outlineLevel="2" x14ac:dyDescent="0.3">
      <c r="A155" s="53" t="s">
        <v>44</v>
      </c>
      <c r="B155" s="54" t="s">
        <v>22</v>
      </c>
      <c r="C155" s="55" t="s">
        <v>186</v>
      </c>
      <c r="D155" s="48">
        <f t="shared" si="2"/>
        <v>83218414</v>
      </c>
      <c r="E155" s="49">
        <v>68099628</v>
      </c>
      <c r="F155" s="49">
        <v>11755008</v>
      </c>
      <c r="G155" s="49">
        <v>3363778</v>
      </c>
      <c r="H155" s="49">
        <v>0</v>
      </c>
      <c r="I155" s="49">
        <v>23864406</v>
      </c>
      <c r="J155" s="49">
        <v>731140</v>
      </c>
    </row>
    <row r="156" spans="1:10" outlineLevel="2" x14ac:dyDescent="0.3">
      <c r="A156" s="53" t="s">
        <v>44</v>
      </c>
      <c r="B156" s="54" t="s">
        <v>24</v>
      </c>
      <c r="C156" s="55" t="s">
        <v>187</v>
      </c>
      <c r="D156" s="48">
        <f t="shared" si="2"/>
        <v>31226828</v>
      </c>
      <c r="E156" s="49">
        <v>18472240</v>
      </c>
      <c r="F156" s="49">
        <v>10305760</v>
      </c>
      <c r="G156" s="49">
        <v>2448828</v>
      </c>
      <c r="H156" s="49">
        <v>0</v>
      </c>
      <c r="I156" s="49">
        <v>8135987</v>
      </c>
      <c r="J156" s="49">
        <v>260216</v>
      </c>
    </row>
    <row r="157" spans="1:10" outlineLevel="2" x14ac:dyDescent="0.3">
      <c r="A157" s="53" t="s">
        <v>44</v>
      </c>
      <c r="B157" s="54" t="s">
        <v>26</v>
      </c>
      <c r="C157" s="55" t="s">
        <v>188</v>
      </c>
      <c r="D157" s="48">
        <f t="shared" si="2"/>
        <v>39211867</v>
      </c>
      <c r="E157" s="49">
        <v>37681652</v>
      </c>
      <c r="F157" s="49">
        <v>0</v>
      </c>
      <c r="G157" s="49">
        <v>1530215</v>
      </c>
      <c r="H157" s="49">
        <v>13081759</v>
      </c>
      <c r="I157" s="49">
        <v>45639007</v>
      </c>
      <c r="J157" s="49">
        <v>1798257</v>
      </c>
    </row>
    <row r="158" spans="1:10" outlineLevel="2" x14ac:dyDescent="0.3">
      <c r="A158" s="53" t="s">
        <v>44</v>
      </c>
      <c r="B158" s="54" t="s">
        <v>28</v>
      </c>
      <c r="C158" s="55" t="s">
        <v>189</v>
      </c>
      <c r="D158" s="48">
        <f t="shared" si="2"/>
        <v>57301817</v>
      </c>
      <c r="E158" s="49">
        <v>48132601</v>
      </c>
      <c r="F158" s="49">
        <v>4994578</v>
      </c>
      <c r="G158" s="49">
        <v>4174638</v>
      </c>
      <c r="H158" s="49">
        <v>0</v>
      </c>
      <c r="I158" s="49">
        <v>23144610</v>
      </c>
      <c r="J158" s="49">
        <v>1907066</v>
      </c>
    </row>
    <row r="159" spans="1:10" outlineLevel="2" x14ac:dyDescent="0.3">
      <c r="A159" s="53" t="s">
        <v>44</v>
      </c>
      <c r="B159" s="54" t="s">
        <v>30</v>
      </c>
      <c r="C159" s="55" t="s">
        <v>190</v>
      </c>
      <c r="D159" s="48">
        <f t="shared" si="2"/>
        <v>28061876</v>
      </c>
      <c r="E159" s="49">
        <v>19289594</v>
      </c>
      <c r="F159" s="49">
        <v>6992179</v>
      </c>
      <c r="G159" s="49">
        <v>1780103</v>
      </c>
      <c r="H159" s="49">
        <v>0</v>
      </c>
      <c r="I159" s="49">
        <v>12875778</v>
      </c>
      <c r="J159" s="49">
        <v>1881429</v>
      </c>
    </row>
    <row r="160" spans="1:10" outlineLevel="2" x14ac:dyDescent="0.3">
      <c r="A160" s="53" t="s">
        <v>44</v>
      </c>
      <c r="B160" s="54" t="s">
        <v>32</v>
      </c>
      <c r="C160" s="55" t="s">
        <v>191</v>
      </c>
      <c r="D160" s="48">
        <f t="shared" si="2"/>
        <v>33925732</v>
      </c>
      <c r="E160" s="49">
        <v>31241041</v>
      </c>
      <c r="F160" s="49">
        <v>1394698</v>
      </c>
      <c r="G160" s="49">
        <v>1289993</v>
      </c>
      <c r="H160" s="49">
        <v>12933086</v>
      </c>
      <c r="I160" s="49">
        <v>54016996</v>
      </c>
      <c r="J160" s="49">
        <v>1110534</v>
      </c>
    </row>
    <row r="161" spans="1:10" outlineLevel="2" x14ac:dyDescent="0.3">
      <c r="A161" s="53" t="s">
        <v>44</v>
      </c>
      <c r="B161" s="54" t="s">
        <v>34</v>
      </c>
      <c r="C161" s="55" t="s">
        <v>192</v>
      </c>
      <c r="D161" s="48">
        <f t="shared" si="2"/>
        <v>33175051</v>
      </c>
      <c r="E161" s="49">
        <v>23146103</v>
      </c>
      <c r="F161" s="49">
        <v>6840440</v>
      </c>
      <c r="G161" s="49">
        <v>3188508</v>
      </c>
      <c r="H161" s="49">
        <v>0</v>
      </c>
      <c r="I161" s="49">
        <v>4760773</v>
      </c>
      <c r="J161" s="49">
        <v>115143</v>
      </c>
    </row>
    <row r="162" spans="1:10" outlineLevel="2" x14ac:dyDescent="0.3">
      <c r="A162" s="53" t="s">
        <v>44</v>
      </c>
      <c r="B162" s="54" t="s">
        <v>36</v>
      </c>
      <c r="C162" s="55" t="s">
        <v>193</v>
      </c>
      <c r="D162" s="48">
        <f t="shared" si="2"/>
        <v>23577916</v>
      </c>
      <c r="E162" s="49">
        <v>15905811</v>
      </c>
      <c r="F162" s="49">
        <v>4296662</v>
      </c>
      <c r="G162" s="49">
        <v>3375443</v>
      </c>
      <c r="H162" s="49">
        <v>0</v>
      </c>
      <c r="I162" s="49">
        <v>4554356</v>
      </c>
      <c r="J162" s="49">
        <v>214752</v>
      </c>
    </row>
    <row r="163" spans="1:10" outlineLevel="2" x14ac:dyDescent="0.3">
      <c r="A163" s="53" t="s">
        <v>44</v>
      </c>
      <c r="B163" s="54" t="s">
        <v>38</v>
      </c>
      <c r="C163" s="55" t="s">
        <v>194</v>
      </c>
      <c r="D163" s="48">
        <f t="shared" si="2"/>
        <v>36248345</v>
      </c>
      <c r="E163" s="49">
        <v>18621577</v>
      </c>
      <c r="F163" s="49">
        <v>12973073</v>
      </c>
      <c r="G163" s="49">
        <v>4653695</v>
      </c>
      <c r="H163" s="49">
        <v>0</v>
      </c>
      <c r="I163" s="49">
        <v>7580264</v>
      </c>
      <c r="J163" s="49">
        <v>176106</v>
      </c>
    </row>
    <row r="164" spans="1:10" outlineLevel="2" x14ac:dyDescent="0.3">
      <c r="A164" s="53" t="s">
        <v>44</v>
      </c>
      <c r="B164" s="54" t="s">
        <v>40</v>
      </c>
      <c r="C164" s="55" t="s">
        <v>195</v>
      </c>
      <c r="D164" s="48">
        <f t="shared" si="2"/>
        <v>74344164</v>
      </c>
      <c r="E164" s="49">
        <v>73734716</v>
      </c>
      <c r="F164" s="49">
        <v>0</v>
      </c>
      <c r="G164" s="49">
        <v>609448</v>
      </c>
      <c r="H164" s="49">
        <v>0</v>
      </c>
      <c r="I164" s="49">
        <v>50074374</v>
      </c>
      <c r="J164" s="49">
        <v>1156146</v>
      </c>
    </row>
    <row r="165" spans="1:10" outlineLevel="2" x14ac:dyDescent="0.3">
      <c r="A165" s="53" t="s">
        <v>44</v>
      </c>
      <c r="B165" s="54" t="s">
        <v>42</v>
      </c>
      <c r="C165" s="55" t="s">
        <v>196</v>
      </c>
      <c r="D165" s="48">
        <f t="shared" si="2"/>
        <v>43121809</v>
      </c>
      <c r="E165" s="49">
        <v>35151527</v>
      </c>
      <c r="F165" s="49">
        <v>3875859</v>
      </c>
      <c r="G165" s="49">
        <v>4094423</v>
      </c>
      <c r="H165" s="49">
        <v>0</v>
      </c>
      <c r="I165" s="49">
        <v>16535228</v>
      </c>
      <c r="J165" s="49">
        <v>1729289</v>
      </c>
    </row>
    <row r="166" spans="1:10" outlineLevel="2" x14ac:dyDescent="0.3">
      <c r="A166" s="53" t="s">
        <v>44</v>
      </c>
      <c r="B166" s="54" t="s">
        <v>44</v>
      </c>
      <c r="C166" s="55" t="s">
        <v>197</v>
      </c>
      <c r="D166" s="48">
        <f t="shared" si="2"/>
        <v>20805987</v>
      </c>
      <c r="E166" s="49">
        <v>20215910</v>
      </c>
      <c r="F166" s="49">
        <v>0</v>
      </c>
      <c r="G166" s="49">
        <v>590077</v>
      </c>
      <c r="H166" s="49">
        <v>0</v>
      </c>
      <c r="I166" s="49">
        <v>24241372</v>
      </c>
      <c r="J166" s="49">
        <v>2905516</v>
      </c>
    </row>
    <row r="167" spans="1:10" outlineLevel="2" x14ac:dyDescent="0.3">
      <c r="A167" s="53" t="s">
        <v>44</v>
      </c>
      <c r="B167" s="54" t="s">
        <v>46</v>
      </c>
      <c r="C167" s="55" t="s">
        <v>198</v>
      </c>
      <c r="D167" s="48">
        <f t="shared" si="2"/>
        <v>39749109</v>
      </c>
      <c r="E167" s="49">
        <v>18014382</v>
      </c>
      <c r="F167" s="49">
        <v>12979569</v>
      </c>
      <c r="G167" s="49">
        <v>8755158</v>
      </c>
      <c r="H167" s="49">
        <v>0</v>
      </c>
      <c r="I167" s="49">
        <v>16880464</v>
      </c>
      <c r="J167" s="49">
        <v>172944</v>
      </c>
    </row>
    <row r="168" spans="1:10" outlineLevel="2" x14ac:dyDescent="0.3">
      <c r="A168" s="53" t="s">
        <v>44</v>
      </c>
      <c r="B168" s="54" t="s">
        <v>48</v>
      </c>
      <c r="C168" s="55" t="s">
        <v>199</v>
      </c>
      <c r="D168" s="48">
        <f t="shared" si="2"/>
        <v>42454590</v>
      </c>
      <c r="E168" s="49">
        <v>30006742</v>
      </c>
      <c r="F168" s="49">
        <v>8888506</v>
      </c>
      <c r="G168" s="49">
        <v>3559342</v>
      </c>
      <c r="H168" s="49">
        <v>0</v>
      </c>
      <c r="I168" s="49">
        <v>14104233</v>
      </c>
      <c r="J168" s="49">
        <v>745667</v>
      </c>
    </row>
    <row r="169" spans="1:10" outlineLevel="2" x14ac:dyDescent="0.3">
      <c r="A169" s="53" t="s">
        <v>44</v>
      </c>
      <c r="B169" s="54" t="s">
        <v>50</v>
      </c>
      <c r="C169" s="55" t="s">
        <v>200</v>
      </c>
      <c r="D169" s="48">
        <f t="shared" si="2"/>
        <v>62673338</v>
      </c>
      <c r="E169" s="49">
        <v>61105957</v>
      </c>
      <c r="F169" s="49">
        <v>0</v>
      </c>
      <c r="G169" s="49">
        <v>1567381</v>
      </c>
      <c r="H169" s="49">
        <v>10043831</v>
      </c>
      <c r="I169" s="49">
        <v>52301317</v>
      </c>
      <c r="J169" s="49">
        <v>1417288</v>
      </c>
    </row>
    <row r="170" spans="1:10" outlineLevel="2" x14ac:dyDescent="0.3">
      <c r="A170" s="53" t="s">
        <v>44</v>
      </c>
      <c r="B170" s="54" t="s">
        <v>52</v>
      </c>
      <c r="C170" s="55" t="s">
        <v>201</v>
      </c>
      <c r="D170" s="48">
        <f t="shared" si="2"/>
        <v>88884882</v>
      </c>
      <c r="E170" s="49">
        <v>82168392</v>
      </c>
      <c r="F170" s="49">
        <v>0</v>
      </c>
      <c r="G170" s="49">
        <v>6716490</v>
      </c>
      <c r="H170" s="49">
        <v>56586118</v>
      </c>
      <c r="I170" s="49">
        <v>119122269</v>
      </c>
      <c r="J170" s="49">
        <v>5285821</v>
      </c>
    </row>
    <row r="171" spans="1:10" outlineLevel="2" x14ac:dyDescent="0.3">
      <c r="A171" s="53" t="s">
        <v>44</v>
      </c>
      <c r="B171" s="54" t="s">
        <v>54</v>
      </c>
      <c r="C171" s="55" t="s">
        <v>202</v>
      </c>
      <c r="D171" s="48">
        <f t="shared" si="2"/>
        <v>41868939</v>
      </c>
      <c r="E171" s="49">
        <v>18840306</v>
      </c>
      <c r="F171" s="49">
        <v>16743768</v>
      </c>
      <c r="G171" s="49">
        <v>6284865</v>
      </c>
      <c r="H171" s="49">
        <v>0</v>
      </c>
      <c r="I171" s="49">
        <v>23939169</v>
      </c>
      <c r="J171" s="49">
        <v>808912</v>
      </c>
    </row>
    <row r="172" spans="1:10" outlineLevel="2" x14ac:dyDescent="0.3">
      <c r="A172" s="53" t="s">
        <v>44</v>
      </c>
      <c r="B172" s="54" t="s">
        <v>56</v>
      </c>
      <c r="C172" s="55" t="s">
        <v>203</v>
      </c>
      <c r="D172" s="48">
        <f t="shared" si="2"/>
        <v>72810526</v>
      </c>
      <c r="E172" s="49">
        <v>55099885</v>
      </c>
      <c r="F172" s="49">
        <v>13090643</v>
      </c>
      <c r="G172" s="49">
        <v>4619998</v>
      </c>
      <c r="H172" s="49">
        <v>0</v>
      </c>
      <c r="I172" s="49">
        <v>17388746</v>
      </c>
      <c r="J172" s="49">
        <v>636199</v>
      </c>
    </row>
    <row r="173" spans="1:10" outlineLevel="2" x14ac:dyDescent="0.3">
      <c r="A173" s="53" t="s">
        <v>44</v>
      </c>
      <c r="B173" s="54" t="s">
        <v>58</v>
      </c>
      <c r="C173" s="55" t="s">
        <v>204</v>
      </c>
      <c r="D173" s="48">
        <f t="shared" si="2"/>
        <v>48640233</v>
      </c>
      <c r="E173" s="49">
        <v>42668509</v>
      </c>
      <c r="F173" s="49">
        <v>0</v>
      </c>
      <c r="G173" s="49">
        <v>5971724</v>
      </c>
      <c r="H173" s="49">
        <v>39214902</v>
      </c>
      <c r="I173" s="49">
        <v>91352527</v>
      </c>
      <c r="J173" s="49">
        <v>6961984</v>
      </c>
    </row>
    <row r="174" spans="1:10" outlineLevel="2" x14ac:dyDescent="0.3">
      <c r="A174" s="53" t="s">
        <v>44</v>
      </c>
      <c r="B174" s="54" t="s">
        <v>60</v>
      </c>
      <c r="C174" s="55" t="s">
        <v>205</v>
      </c>
      <c r="D174" s="48">
        <f t="shared" si="2"/>
        <v>45501837</v>
      </c>
      <c r="E174" s="49">
        <v>33367846</v>
      </c>
      <c r="F174" s="49">
        <v>8340977</v>
      </c>
      <c r="G174" s="49">
        <v>3793014</v>
      </c>
      <c r="H174" s="49">
        <v>0</v>
      </c>
      <c r="I174" s="49">
        <v>8477579</v>
      </c>
      <c r="J174" s="49">
        <v>314824</v>
      </c>
    </row>
    <row r="175" spans="1:10" outlineLevel="2" x14ac:dyDescent="0.3">
      <c r="A175" s="53" t="s">
        <v>44</v>
      </c>
      <c r="B175" s="54" t="s">
        <v>62</v>
      </c>
      <c r="C175" s="55" t="s">
        <v>206</v>
      </c>
      <c r="D175" s="48">
        <f t="shared" si="2"/>
        <v>57478066</v>
      </c>
      <c r="E175" s="49">
        <v>39262880</v>
      </c>
      <c r="F175" s="49">
        <v>14108069</v>
      </c>
      <c r="G175" s="49">
        <v>4107117</v>
      </c>
      <c r="H175" s="49">
        <v>0</v>
      </c>
      <c r="I175" s="49">
        <v>5526246</v>
      </c>
      <c r="J175" s="49">
        <v>144112</v>
      </c>
    </row>
    <row r="176" spans="1:10" outlineLevel="2" x14ac:dyDescent="0.3">
      <c r="A176" s="53" t="s">
        <v>44</v>
      </c>
      <c r="B176" s="54" t="s">
        <v>64</v>
      </c>
      <c r="C176" s="55" t="s">
        <v>207</v>
      </c>
      <c r="D176" s="48">
        <f t="shared" si="2"/>
        <v>35944131</v>
      </c>
      <c r="E176" s="49">
        <v>22654625</v>
      </c>
      <c r="F176" s="49">
        <v>10176702</v>
      </c>
      <c r="G176" s="49">
        <v>3112804</v>
      </c>
      <c r="H176" s="49">
        <v>0</v>
      </c>
      <c r="I176" s="49">
        <v>10733404</v>
      </c>
      <c r="J176" s="49">
        <v>182523</v>
      </c>
    </row>
    <row r="177" spans="1:10" outlineLevel="2" x14ac:dyDescent="0.3">
      <c r="A177" s="53" t="s">
        <v>44</v>
      </c>
      <c r="B177" s="54" t="s">
        <v>66</v>
      </c>
      <c r="C177" s="55" t="s">
        <v>208</v>
      </c>
      <c r="D177" s="48">
        <f t="shared" si="2"/>
        <v>80080045</v>
      </c>
      <c r="E177" s="49">
        <v>28273827</v>
      </c>
      <c r="F177" s="49">
        <v>46746230</v>
      </c>
      <c r="G177" s="49">
        <v>5059988</v>
      </c>
      <c r="H177" s="49">
        <v>0</v>
      </c>
      <c r="I177" s="49">
        <v>28608645</v>
      </c>
      <c r="J177" s="49">
        <v>492477</v>
      </c>
    </row>
    <row r="178" spans="1:10" outlineLevel="2" x14ac:dyDescent="0.3">
      <c r="A178" s="53" t="s">
        <v>44</v>
      </c>
      <c r="B178" s="54" t="s">
        <v>68</v>
      </c>
      <c r="C178" s="55" t="s">
        <v>209</v>
      </c>
      <c r="D178" s="48">
        <f t="shared" si="2"/>
        <v>30149937</v>
      </c>
      <c r="E178" s="49">
        <v>14684360</v>
      </c>
      <c r="F178" s="49">
        <v>8035141</v>
      </c>
      <c r="G178" s="49">
        <v>7430436</v>
      </c>
      <c r="H178" s="49">
        <v>0</v>
      </c>
      <c r="I178" s="49">
        <v>15881110</v>
      </c>
      <c r="J178" s="49">
        <v>609340</v>
      </c>
    </row>
    <row r="179" spans="1:10" outlineLevel="2" x14ac:dyDescent="0.3">
      <c r="A179" s="53" t="s">
        <v>44</v>
      </c>
      <c r="B179" s="54" t="s">
        <v>210</v>
      </c>
      <c r="C179" s="55" t="s">
        <v>211</v>
      </c>
      <c r="D179" s="48">
        <f t="shared" si="2"/>
        <v>40441471</v>
      </c>
      <c r="E179" s="49">
        <v>21211525</v>
      </c>
      <c r="F179" s="49">
        <v>14309358</v>
      </c>
      <c r="G179" s="49">
        <v>4920588</v>
      </c>
      <c r="H179" s="49">
        <v>0</v>
      </c>
      <c r="I179" s="49">
        <v>8782004</v>
      </c>
      <c r="J179" s="49">
        <v>450296</v>
      </c>
    </row>
    <row r="180" spans="1:10" outlineLevel="2" x14ac:dyDescent="0.3">
      <c r="A180" s="53" t="s">
        <v>44</v>
      </c>
      <c r="B180" s="54" t="s">
        <v>212</v>
      </c>
      <c r="C180" s="55" t="s">
        <v>213</v>
      </c>
      <c r="D180" s="48">
        <f t="shared" si="2"/>
        <v>46706000</v>
      </c>
      <c r="E180" s="49">
        <v>45331328</v>
      </c>
      <c r="F180" s="49">
        <v>506025</v>
      </c>
      <c r="G180" s="49">
        <v>868647</v>
      </c>
      <c r="H180" s="49">
        <v>0</v>
      </c>
      <c r="I180" s="49">
        <v>23985946</v>
      </c>
      <c r="J180" s="49">
        <v>1937365</v>
      </c>
    </row>
    <row r="181" spans="1:10" outlineLevel="2" x14ac:dyDescent="0.3">
      <c r="A181" s="53" t="s">
        <v>44</v>
      </c>
      <c r="B181" s="54" t="s">
        <v>214</v>
      </c>
      <c r="C181" s="55" t="s">
        <v>215</v>
      </c>
      <c r="D181" s="48">
        <f t="shared" si="2"/>
        <v>25722442</v>
      </c>
      <c r="E181" s="49">
        <v>18080031</v>
      </c>
      <c r="F181" s="49">
        <v>3811747</v>
      </c>
      <c r="G181" s="49">
        <v>3830664</v>
      </c>
      <c r="H181" s="49">
        <v>0</v>
      </c>
      <c r="I181" s="49">
        <v>11894018</v>
      </c>
      <c r="J181" s="49">
        <v>515618</v>
      </c>
    </row>
    <row r="182" spans="1:10" outlineLevel="2" x14ac:dyDescent="0.3">
      <c r="A182" s="53" t="s">
        <v>44</v>
      </c>
      <c r="B182" s="54" t="s">
        <v>216</v>
      </c>
      <c r="C182" s="55" t="s">
        <v>217</v>
      </c>
      <c r="D182" s="48">
        <f t="shared" si="2"/>
        <v>30390440</v>
      </c>
      <c r="E182" s="49">
        <v>8956673</v>
      </c>
      <c r="F182" s="49">
        <v>18658547</v>
      </c>
      <c r="G182" s="49">
        <v>2775220</v>
      </c>
      <c r="H182" s="49">
        <v>0</v>
      </c>
      <c r="I182" s="49">
        <v>5922677</v>
      </c>
      <c r="J182" s="49">
        <v>104410</v>
      </c>
    </row>
    <row r="183" spans="1:10" outlineLevel="2" x14ac:dyDescent="0.3">
      <c r="A183" s="53" t="s">
        <v>44</v>
      </c>
      <c r="B183" s="54" t="s">
        <v>218</v>
      </c>
      <c r="C183" s="55" t="s">
        <v>219</v>
      </c>
      <c r="D183" s="48">
        <f t="shared" si="2"/>
        <v>55583552</v>
      </c>
      <c r="E183" s="49">
        <v>48012634</v>
      </c>
      <c r="F183" s="49">
        <v>0</v>
      </c>
      <c r="G183" s="49">
        <v>7570918</v>
      </c>
      <c r="H183" s="49">
        <v>36216400</v>
      </c>
      <c r="I183" s="49">
        <v>74088315</v>
      </c>
      <c r="J183" s="49">
        <v>4889857</v>
      </c>
    </row>
    <row r="184" spans="1:10" outlineLevel="2" x14ac:dyDescent="0.3">
      <c r="A184" s="53" t="s">
        <v>44</v>
      </c>
      <c r="B184" s="54" t="s">
        <v>220</v>
      </c>
      <c r="C184" s="55" t="s">
        <v>221</v>
      </c>
      <c r="D184" s="48">
        <f t="shared" si="2"/>
        <v>47715434</v>
      </c>
      <c r="E184" s="49">
        <v>38400990</v>
      </c>
      <c r="F184" s="49">
        <v>5690653</v>
      </c>
      <c r="G184" s="49">
        <v>3623791</v>
      </c>
      <c r="H184" s="49">
        <v>0</v>
      </c>
      <c r="I184" s="49">
        <v>13737500</v>
      </c>
      <c r="J184" s="49">
        <v>434410</v>
      </c>
    </row>
    <row r="185" spans="1:10" outlineLevel="2" x14ac:dyDescent="0.3">
      <c r="A185" s="53" t="s">
        <v>44</v>
      </c>
      <c r="B185" s="54" t="s">
        <v>222</v>
      </c>
      <c r="C185" s="55" t="s">
        <v>223</v>
      </c>
      <c r="D185" s="48">
        <f t="shared" si="2"/>
        <v>75428511</v>
      </c>
      <c r="E185" s="49">
        <v>70811902</v>
      </c>
      <c r="F185" s="49">
        <v>2286130</v>
      </c>
      <c r="G185" s="49">
        <v>2330479</v>
      </c>
      <c r="H185" s="49">
        <v>9396468</v>
      </c>
      <c r="I185" s="49">
        <v>94411170</v>
      </c>
      <c r="J185" s="49">
        <v>3439079</v>
      </c>
    </row>
    <row r="186" spans="1:10" outlineLevel="2" x14ac:dyDescent="0.3">
      <c r="A186" s="53" t="s">
        <v>44</v>
      </c>
      <c r="B186" s="54" t="s">
        <v>224</v>
      </c>
      <c r="C186" s="55" t="s">
        <v>225</v>
      </c>
      <c r="D186" s="48">
        <f t="shared" si="2"/>
        <v>52249323</v>
      </c>
      <c r="E186" s="49">
        <v>46530216</v>
      </c>
      <c r="F186" s="49">
        <v>4528294</v>
      </c>
      <c r="G186" s="49">
        <v>1190813</v>
      </c>
      <c r="H186" s="49">
        <v>0</v>
      </c>
      <c r="I186" s="49">
        <v>17640895</v>
      </c>
      <c r="J186" s="49">
        <v>505218</v>
      </c>
    </row>
    <row r="187" spans="1:10" outlineLevel="2" x14ac:dyDescent="0.3">
      <c r="A187" s="53" t="s">
        <v>44</v>
      </c>
      <c r="B187" s="54" t="s">
        <v>226</v>
      </c>
      <c r="C187" s="55" t="s">
        <v>227</v>
      </c>
      <c r="D187" s="48">
        <f t="shared" si="2"/>
        <v>20091317</v>
      </c>
      <c r="E187" s="49">
        <v>10399766</v>
      </c>
      <c r="F187" s="49">
        <v>8025367</v>
      </c>
      <c r="G187" s="49">
        <v>1666184</v>
      </c>
      <c r="H187" s="49">
        <v>0</v>
      </c>
      <c r="I187" s="49">
        <v>5362392</v>
      </c>
      <c r="J187" s="49">
        <v>83532</v>
      </c>
    </row>
    <row r="188" spans="1:10" outlineLevel="2" x14ac:dyDescent="0.3">
      <c r="A188" s="53" t="s">
        <v>44</v>
      </c>
      <c r="B188" s="54" t="s">
        <v>228</v>
      </c>
      <c r="C188" s="55" t="s">
        <v>229</v>
      </c>
      <c r="D188" s="48">
        <f t="shared" si="2"/>
        <v>29833011</v>
      </c>
      <c r="E188" s="49">
        <v>15895549</v>
      </c>
      <c r="F188" s="49">
        <v>10198657</v>
      </c>
      <c r="G188" s="49">
        <v>3738805</v>
      </c>
      <c r="H188" s="49">
        <v>0</v>
      </c>
      <c r="I188" s="49">
        <v>5999328</v>
      </c>
      <c r="J188" s="49">
        <v>100428</v>
      </c>
    </row>
    <row r="189" spans="1:10" outlineLevel="2" x14ac:dyDescent="0.3">
      <c r="A189" s="53" t="s">
        <v>44</v>
      </c>
      <c r="B189" s="54" t="s">
        <v>230</v>
      </c>
      <c r="C189" s="55" t="s">
        <v>231</v>
      </c>
      <c r="D189" s="48">
        <f t="shared" si="2"/>
        <v>37749293</v>
      </c>
      <c r="E189" s="49">
        <v>31409628</v>
      </c>
      <c r="F189" s="49">
        <v>5234147</v>
      </c>
      <c r="G189" s="49">
        <v>1105518</v>
      </c>
      <c r="H189" s="49">
        <v>0</v>
      </c>
      <c r="I189" s="49">
        <v>21338087</v>
      </c>
      <c r="J189" s="49">
        <v>1504271</v>
      </c>
    </row>
    <row r="190" spans="1:10" outlineLevel="2" x14ac:dyDescent="0.3">
      <c r="A190" s="53" t="s">
        <v>44</v>
      </c>
      <c r="B190" s="54" t="s">
        <v>70</v>
      </c>
      <c r="C190" s="55" t="s">
        <v>232</v>
      </c>
      <c r="D190" s="48">
        <f t="shared" si="2"/>
        <v>71051766</v>
      </c>
      <c r="E190" s="49">
        <v>63851868</v>
      </c>
      <c r="F190" s="49">
        <v>1369964</v>
      </c>
      <c r="G190" s="49">
        <v>5829934</v>
      </c>
      <c r="H190" s="49">
        <v>0</v>
      </c>
      <c r="I190" s="49">
        <v>14283752</v>
      </c>
      <c r="J190" s="49">
        <v>1756199</v>
      </c>
    </row>
    <row r="191" spans="1:10" outlineLevel="2" x14ac:dyDescent="0.3">
      <c r="A191" s="53" t="s">
        <v>44</v>
      </c>
      <c r="B191" s="54" t="s">
        <v>72</v>
      </c>
      <c r="C191" s="55" t="s">
        <v>233</v>
      </c>
      <c r="D191" s="48">
        <f t="shared" si="2"/>
        <v>126881519</v>
      </c>
      <c r="E191" s="49">
        <v>115316495</v>
      </c>
      <c r="F191" s="49">
        <v>107119</v>
      </c>
      <c r="G191" s="49">
        <v>11457905</v>
      </c>
      <c r="H191" s="49">
        <v>13736024</v>
      </c>
      <c r="I191" s="49">
        <v>38526729</v>
      </c>
      <c r="J191" s="49">
        <v>16856310</v>
      </c>
    </row>
    <row r="192" spans="1:10" outlineLevel="2" x14ac:dyDescent="0.3">
      <c r="A192" s="53" t="s">
        <v>44</v>
      </c>
      <c r="B192" s="54" t="s">
        <v>99</v>
      </c>
      <c r="C192" s="55" t="s">
        <v>234</v>
      </c>
      <c r="D192" s="48">
        <f t="shared" si="2"/>
        <v>241111906</v>
      </c>
      <c r="E192" s="49">
        <v>196808330</v>
      </c>
      <c r="F192" s="49">
        <v>23716083</v>
      </c>
      <c r="G192" s="49">
        <v>20587493</v>
      </c>
      <c r="H192" s="49">
        <v>0</v>
      </c>
      <c r="I192" s="49">
        <v>56934431</v>
      </c>
      <c r="J192" s="49">
        <v>3327066</v>
      </c>
    </row>
    <row r="193" spans="1:10" outlineLevel="2" x14ac:dyDescent="0.3">
      <c r="A193" s="53" t="s">
        <v>44</v>
      </c>
      <c r="B193" s="54" t="s">
        <v>74</v>
      </c>
      <c r="C193" s="55" t="s">
        <v>235</v>
      </c>
      <c r="D193" s="48">
        <f t="shared" si="2"/>
        <v>88151699</v>
      </c>
      <c r="E193" s="49">
        <v>84913600</v>
      </c>
      <c r="F193" s="49">
        <v>0</v>
      </c>
      <c r="G193" s="49">
        <v>3238099</v>
      </c>
      <c r="H193" s="49">
        <v>0</v>
      </c>
      <c r="I193" s="49">
        <v>24835046</v>
      </c>
      <c r="J193" s="49">
        <v>1368891</v>
      </c>
    </row>
    <row r="194" spans="1:10" outlineLevel="2" x14ac:dyDescent="0.3">
      <c r="A194" s="53" t="s">
        <v>44</v>
      </c>
      <c r="B194" s="54" t="s">
        <v>76</v>
      </c>
      <c r="C194" s="55" t="s">
        <v>236</v>
      </c>
      <c r="D194" s="48">
        <f t="shared" si="2"/>
        <v>1299666709</v>
      </c>
      <c r="E194" s="49">
        <v>1136370062</v>
      </c>
      <c r="F194" s="49">
        <v>0</v>
      </c>
      <c r="G194" s="49">
        <v>163296647</v>
      </c>
      <c r="H194" s="49">
        <v>874470408</v>
      </c>
      <c r="I194" s="49">
        <v>1283354502</v>
      </c>
      <c r="J194" s="49">
        <v>236492928</v>
      </c>
    </row>
    <row r="195" spans="1:10" outlineLevel="1" x14ac:dyDescent="0.3">
      <c r="A195" s="56" t="s">
        <v>454</v>
      </c>
      <c r="B195" s="57"/>
      <c r="C195" s="58"/>
      <c r="D195" s="48">
        <f>SUBTOTAL(9,D153:D194)</f>
        <v>3511819257</v>
      </c>
      <c r="E195" s="49">
        <f>SUBTOTAL(9,E153:E194)</f>
        <v>2862574569</v>
      </c>
      <c r="F195" s="49">
        <f>SUBTOTAL(9,F153:F194)</f>
        <v>313643448</v>
      </c>
      <c r="G195" s="49">
        <f>SUBTOTAL(9,G153:G194)</f>
        <v>335601240</v>
      </c>
      <c r="H195" s="49">
        <f>SUBTOTAL(9,H153:H194)</f>
        <v>1065678996</v>
      </c>
      <c r="I195" s="49">
        <f>SUBTOTAL(9,I153:I194)</f>
        <v>2407098744</v>
      </c>
      <c r="J195" s="49">
        <f>SUBTOTAL(9,J153:J194)</f>
        <v>306935891</v>
      </c>
    </row>
    <row r="196" spans="1:10" outlineLevel="2" x14ac:dyDescent="0.3">
      <c r="A196" s="59" t="s">
        <v>48</v>
      </c>
      <c r="B196" s="57" t="s">
        <v>19</v>
      </c>
      <c r="C196" s="58" t="s">
        <v>163</v>
      </c>
      <c r="D196" s="48">
        <f t="shared" si="2"/>
        <v>43903868</v>
      </c>
      <c r="E196" s="49">
        <v>35008856</v>
      </c>
      <c r="F196" s="49">
        <v>7756234</v>
      </c>
      <c r="G196" s="49">
        <v>1138778</v>
      </c>
      <c r="H196" s="49">
        <v>0</v>
      </c>
      <c r="I196" s="49">
        <v>20436321</v>
      </c>
      <c r="J196" s="49">
        <v>692383</v>
      </c>
    </row>
    <row r="197" spans="1:10" outlineLevel="2" x14ac:dyDescent="0.3">
      <c r="A197" s="53" t="s">
        <v>48</v>
      </c>
      <c r="B197" s="54" t="s">
        <v>18</v>
      </c>
      <c r="C197" s="55" t="s">
        <v>237</v>
      </c>
      <c r="D197" s="48">
        <f t="shared" si="2"/>
        <v>20985466</v>
      </c>
      <c r="E197" s="49">
        <v>11222898</v>
      </c>
      <c r="F197" s="49">
        <v>7046385</v>
      </c>
      <c r="G197" s="49">
        <v>2716183</v>
      </c>
      <c r="H197" s="49">
        <v>0</v>
      </c>
      <c r="I197" s="49">
        <v>8400418</v>
      </c>
      <c r="J197" s="49">
        <v>180293</v>
      </c>
    </row>
    <row r="198" spans="1:10" outlineLevel="2" x14ac:dyDescent="0.3">
      <c r="A198" s="53" t="s">
        <v>48</v>
      </c>
      <c r="B198" s="54" t="s">
        <v>22</v>
      </c>
      <c r="C198" s="55" t="s">
        <v>238</v>
      </c>
      <c r="D198" s="48">
        <f t="shared" si="2"/>
        <v>53555705</v>
      </c>
      <c r="E198" s="49">
        <v>45932294</v>
      </c>
      <c r="F198" s="49">
        <v>6766931</v>
      </c>
      <c r="G198" s="49">
        <v>856480</v>
      </c>
      <c r="H198" s="49">
        <v>0</v>
      </c>
      <c r="I198" s="49">
        <v>21043924</v>
      </c>
      <c r="J198" s="49">
        <v>1685783</v>
      </c>
    </row>
    <row r="199" spans="1:10" outlineLevel="2" x14ac:dyDescent="0.3">
      <c r="A199" s="53" t="s">
        <v>48</v>
      </c>
      <c r="B199" s="54" t="s">
        <v>24</v>
      </c>
      <c r="C199" s="55" t="s">
        <v>239</v>
      </c>
      <c r="D199" s="48">
        <f t="shared" si="2"/>
        <v>39173082</v>
      </c>
      <c r="E199" s="49">
        <v>28871349</v>
      </c>
      <c r="F199" s="49">
        <v>7795479</v>
      </c>
      <c r="G199" s="49">
        <v>2506254</v>
      </c>
      <c r="H199" s="49">
        <v>0</v>
      </c>
      <c r="I199" s="49">
        <v>11951026</v>
      </c>
      <c r="J199" s="49">
        <v>717469</v>
      </c>
    </row>
    <row r="200" spans="1:10" outlineLevel="2" x14ac:dyDescent="0.3">
      <c r="A200" s="53" t="s">
        <v>48</v>
      </c>
      <c r="B200" s="54" t="s">
        <v>26</v>
      </c>
      <c r="C200" s="55" t="s">
        <v>240</v>
      </c>
      <c r="D200" s="48">
        <f t="shared" si="2"/>
        <v>18235814</v>
      </c>
      <c r="E200" s="49">
        <v>13617383</v>
      </c>
      <c r="F200" s="49">
        <v>3910821</v>
      </c>
      <c r="G200" s="49">
        <v>707610</v>
      </c>
      <c r="H200" s="49">
        <v>0</v>
      </c>
      <c r="I200" s="49">
        <v>13247881</v>
      </c>
      <c r="J200" s="49">
        <v>2144078</v>
      </c>
    </row>
    <row r="201" spans="1:10" outlineLevel="2" x14ac:dyDescent="0.3">
      <c r="A201" s="53" t="s">
        <v>48</v>
      </c>
      <c r="B201" s="54" t="s">
        <v>28</v>
      </c>
      <c r="C201" s="55" t="s">
        <v>241</v>
      </c>
      <c r="D201" s="48">
        <f t="shared" si="2"/>
        <v>29430721</v>
      </c>
      <c r="E201" s="49">
        <v>22757177</v>
      </c>
      <c r="F201" s="49">
        <v>3852258</v>
      </c>
      <c r="G201" s="49">
        <v>2821286</v>
      </c>
      <c r="H201" s="49">
        <v>0</v>
      </c>
      <c r="I201" s="49">
        <v>9169286</v>
      </c>
      <c r="J201" s="49">
        <v>564728</v>
      </c>
    </row>
    <row r="202" spans="1:10" outlineLevel="2" x14ac:dyDescent="0.3">
      <c r="A202" s="53" t="s">
        <v>48</v>
      </c>
      <c r="B202" s="54" t="s">
        <v>30</v>
      </c>
      <c r="C202" s="55" t="s">
        <v>242</v>
      </c>
      <c r="D202" s="48">
        <f t="shared" si="2"/>
        <v>84779848</v>
      </c>
      <c r="E202" s="49">
        <v>65728528</v>
      </c>
      <c r="F202" s="49">
        <v>16531232</v>
      </c>
      <c r="G202" s="49">
        <v>2520088</v>
      </c>
      <c r="H202" s="49">
        <v>0</v>
      </c>
      <c r="I202" s="49">
        <v>26030414</v>
      </c>
      <c r="J202" s="49">
        <v>1153144</v>
      </c>
    </row>
    <row r="203" spans="1:10" outlineLevel="2" x14ac:dyDescent="0.3">
      <c r="A203" s="53" t="s">
        <v>48</v>
      </c>
      <c r="B203" s="54" t="s">
        <v>32</v>
      </c>
      <c r="C203" s="55" t="s">
        <v>243</v>
      </c>
      <c r="D203" s="48">
        <f t="shared" si="2"/>
        <v>33935440</v>
      </c>
      <c r="E203" s="49">
        <v>24986353</v>
      </c>
      <c r="F203" s="49">
        <v>6599188</v>
      </c>
      <c r="G203" s="49">
        <v>2349899</v>
      </c>
      <c r="H203" s="49">
        <v>0</v>
      </c>
      <c r="I203" s="49">
        <v>12142512</v>
      </c>
      <c r="J203" s="49">
        <v>447458</v>
      </c>
    </row>
    <row r="204" spans="1:10" outlineLevel="2" x14ac:dyDescent="0.3">
      <c r="A204" s="53" t="s">
        <v>48</v>
      </c>
      <c r="B204" s="54" t="s">
        <v>34</v>
      </c>
      <c r="C204" s="55" t="s">
        <v>113</v>
      </c>
      <c r="D204" s="48">
        <f t="shared" si="2"/>
        <v>33278025</v>
      </c>
      <c r="E204" s="49">
        <v>18732520</v>
      </c>
      <c r="F204" s="49">
        <v>8693293</v>
      </c>
      <c r="G204" s="49">
        <v>5852212</v>
      </c>
      <c r="H204" s="49">
        <v>0</v>
      </c>
      <c r="I204" s="49">
        <v>28278674</v>
      </c>
      <c r="J204" s="49">
        <v>1046652</v>
      </c>
    </row>
    <row r="205" spans="1:10" outlineLevel="2" x14ac:dyDescent="0.3">
      <c r="A205" s="53" t="s">
        <v>48</v>
      </c>
      <c r="B205" s="54" t="s">
        <v>36</v>
      </c>
      <c r="C205" s="55" t="s">
        <v>244</v>
      </c>
      <c r="D205" s="48">
        <f t="shared" si="2"/>
        <v>29813089</v>
      </c>
      <c r="E205" s="49">
        <v>18809677</v>
      </c>
      <c r="F205" s="49">
        <v>9095405</v>
      </c>
      <c r="G205" s="49">
        <v>1908007</v>
      </c>
      <c r="H205" s="49">
        <v>0</v>
      </c>
      <c r="I205" s="49">
        <v>9239675</v>
      </c>
      <c r="J205" s="49">
        <v>254045</v>
      </c>
    </row>
    <row r="206" spans="1:10" outlineLevel="2" x14ac:dyDescent="0.3">
      <c r="A206" s="53" t="s">
        <v>48</v>
      </c>
      <c r="B206" s="54" t="s">
        <v>38</v>
      </c>
      <c r="C206" s="55" t="s">
        <v>245</v>
      </c>
      <c r="D206" s="48">
        <f t="shared" si="2"/>
        <v>35930129</v>
      </c>
      <c r="E206" s="49">
        <v>28731151</v>
      </c>
      <c r="F206" s="49">
        <v>5669746</v>
      </c>
      <c r="G206" s="49">
        <v>1529232</v>
      </c>
      <c r="H206" s="49">
        <v>0</v>
      </c>
      <c r="I206" s="49">
        <v>16002036</v>
      </c>
      <c r="J206" s="49">
        <v>786229</v>
      </c>
    </row>
    <row r="207" spans="1:10" outlineLevel="2" x14ac:dyDescent="0.3">
      <c r="A207" s="53" t="s">
        <v>48</v>
      </c>
      <c r="B207" s="54" t="s">
        <v>70</v>
      </c>
      <c r="C207" s="55" t="s">
        <v>246</v>
      </c>
      <c r="D207" s="48">
        <f t="shared" si="2"/>
        <v>135558847</v>
      </c>
      <c r="E207" s="49">
        <v>116338625</v>
      </c>
      <c r="F207" s="49">
        <v>0</v>
      </c>
      <c r="G207" s="49">
        <v>19220222</v>
      </c>
      <c r="H207" s="49">
        <v>6513857</v>
      </c>
      <c r="I207" s="49">
        <v>46764459</v>
      </c>
      <c r="J207" s="49">
        <v>4595512</v>
      </c>
    </row>
    <row r="208" spans="1:10" outlineLevel="1" x14ac:dyDescent="0.3">
      <c r="A208" s="56" t="s">
        <v>455</v>
      </c>
      <c r="B208" s="57"/>
      <c r="C208" s="58"/>
      <c r="D208" s="48">
        <f>SUBTOTAL(9,D196:D207)</f>
        <v>558580034</v>
      </c>
      <c r="E208" s="49">
        <f>SUBTOTAL(9,E196:E207)</f>
        <v>430736811</v>
      </c>
      <c r="F208" s="49">
        <f>SUBTOTAL(9,F196:F207)</f>
        <v>83716972</v>
      </c>
      <c r="G208" s="49">
        <f>SUBTOTAL(9,G196:G207)</f>
        <v>44126251</v>
      </c>
      <c r="H208" s="49">
        <f>SUBTOTAL(9,H196:H207)</f>
        <v>6513857</v>
      </c>
      <c r="I208" s="49">
        <f>SUBTOTAL(9,I196:I207)</f>
        <v>222706626</v>
      </c>
      <c r="J208" s="49">
        <f>SUBTOTAL(9,J196:J207)</f>
        <v>14267774</v>
      </c>
    </row>
    <row r="209" spans="1:10" outlineLevel="2" x14ac:dyDescent="0.3">
      <c r="A209" s="59" t="s">
        <v>52</v>
      </c>
      <c r="B209" s="57" t="s">
        <v>19</v>
      </c>
      <c r="C209" s="58" t="s">
        <v>247</v>
      </c>
      <c r="D209" s="48">
        <f t="shared" si="2"/>
        <v>17518978</v>
      </c>
      <c r="E209" s="49">
        <v>9726129</v>
      </c>
      <c r="F209" s="49">
        <v>5839046</v>
      </c>
      <c r="G209" s="49">
        <v>1953803</v>
      </c>
      <c r="H209" s="49">
        <v>0</v>
      </c>
      <c r="I209" s="49">
        <v>3466874</v>
      </c>
      <c r="J209" s="49">
        <v>140138</v>
      </c>
    </row>
    <row r="210" spans="1:10" outlineLevel="2" x14ac:dyDescent="0.3">
      <c r="A210" s="53" t="s">
        <v>52</v>
      </c>
      <c r="B210" s="54" t="s">
        <v>18</v>
      </c>
      <c r="C210" s="55" t="s">
        <v>248</v>
      </c>
      <c r="D210" s="48">
        <f t="shared" si="2"/>
        <v>44167387</v>
      </c>
      <c r="E210" s="49">
        <v>21710249</v>
      </c>
      <c r="F210" s="49">
        <v>20139535</v>
      </c>
      <c r="G210" s="49">
        <v>2317603</v>
      </c>
      <c r="H210" s="49">
        <v>0</v>
      </c>
      <c r="I210" s="49">
        <v>9376269</v>
      </c>
      <c r="J210" s="49">
        <v>271862</v>
      </c>
    </row>
    <row r="211" spans="1:10" outlineLevel="2" x14ac:dyDescent="0.3">
      <c r="A211" s="53" t="s">
        <v>52</v>
      </c>
      <c r="B211" s="54" t="s">
        <v>22</v>
      </c>
      <c r="C211" s="55" t="s">
        <v>249</v>
      </c>
      <c r="D211" s="48">
        <f t="shared" ref="D211:D277" si="3">E211+F211+G211</f>
        <v>68103675</v>
      </c>
      <c r="E211" s="49">
        <v>56602571</v>
      </c>
      <c r="F211" s="49">
        <v>10919692</v>
      </c>
      <c r="G211" s="49">
        <v>581412</v>
      </c>
      <c r="H211" s="49">
        <v>0</v>
      </c>
      <c r="I211" s="49">
        <v>28128625</v>
      </c>
      <c r="J211" s="49">
        <v>1898301</v>
      </c>
    </row>
    <row r="212" spans="1:10" outlineLevel="2" x14ac:dyDescent="0.3">
      <c r="A212" s="53" t="s">
        <v>52</v>
      </c>
      <c r="B212" s="54" t="s">
        <v>24</v>
      </c>
      <c r="C212" s="55" t="s">
        <v>250</v>
      </c>
      <c r="D212" s="48">
        <f t="shared" si="3"/>
        <v>103077666</v>
      </c>
      <c r="E212" s="49">
        <v>77140744</v>
      </c>
      <c r="F212" s="49">
        <v>24574092</v>
      </c>
      <c r="G212" s="49">
        <v>1362830</v>
      </c>
      <c r="H212" s="49">
        <v>0</v>
      </c>
      <c r="I212" s="49">
        <v>18629292</v>
      </c>
      <c r="J212" s="49">
        <v>1201867</v>
      </c>
    </row>
    <row r="213" spans="1:10" outlineLevel="2" x14ac:dyDescent="0.3">
      <c r="A213" s="53" t="s">
        <v>52</v>
      </c>
      <c r="B213" s="54" t="s">
        <v>26</v>
      </c>
      <c r="C213" s="55" t="s">
        <v>251</v>
      </c>
      <c r="D213" s="48">
        <f t="shared" si="3"/>
        <v>76002719</v>
      </c>
      <c r="E213" s="49">
        <v>54550102</v>
      </c>
      <c r="F213" s="49">
        <v>20038993</v>
      </c>
      <c r="G213" s="49">
        <v>1413624</v>
      </c>
      <c r="H213" s="49">
        <v>0</v>
      </c>
      <c r="I213" s="49">
        <v>18506152</v>
      </c>
      <c r="J213" s="49">
        <v>1390817</v>
      </c>
    </row>
    <row r="214" spans="1:10" outlineLevel="2" x14ac:dyDescent="0.3">
      <c r="A214" s="53" t="s">
        <v>52</v>
      </c>
      <c r="B214" s="54" t="s">
        <v>28</v>
      </c>
      <c r="C214" s="55" t="s">
        <v>252</v>
      </c>
      <c r="D214" s="48">
        <f t="shared" si="3"/>
        <v>26683354</v>
      </c>
      <c r="E214" s="49">
        <v>14842351</v>
      </c>
      <c r="F214" s="49">
        <v>9597756</v>
      </c>
      <c r="G214" s="49">
        <v>2243247</v>
      </c>
      <c r="H214" s="49">
        <v>0</v>
      </c>
      <c r="I214" s="49">
        <v>9136905</v>
      </c>
      <c r="J214" s="49">
        <v>462813</v>
      </c>
    </row>
    <row r="215" spans="1:10" outlineLevel="2" x14ac:dyDescent="0.3">
      <c r="A215" s="53" t="s">
        <v>52</v>
      </c>
      <c r="B215" s="54" t="s">
        <v>30</v>
      </c>
      <c r="C215" s="55" t="s">
        <v>126</v>
      </c>
      <c r="D215" s="48">
        <f t="shared" si="3"/>
        <v>42154119</v>
      </c>
      <c r="E215" s="49">
        <v>26725383</v>
      </c>
      <c r="F215" s="49">
        <v>14923875</v>
      </c>
      <c r="G215" s="49">
        <v>504861</v>
      </c>
      <c r="H215" s="49">
        <v>0</v>
      </c>
      <c r="I215" s="49">
        <v>17867557</v>
      </c>
      <c r="J215" s="49">
        <v>500439</v>
      </c>
    </row>
    <row r="216" spans="1:10" outlineLevel="2" x14ac:dyDescent="0.3">
      <c r="A216" s="53" t="s">
        <v>52</v>
      </c>
      <c r="B216" s="54" t="s">
        <v>32</v>
      </c>
      <c r="C216" s="55" t="s">
        <v>253</v>
      </c>
      <c r="D216" s="48">
        <f t="shared" si="3"/>
        <v>63717498</v>
      </c>
      <c r="E216" s="49">
        <v>43756193</v>
      </c>
      <c r="F216" s="49">
        <v>18871628</v>
      </c>
      <c r="G216" s="49">
        <v>1089677</v>
      </c>
      <c r="H216" s="49">
        <v>0</v>
      </c>
      <c r="I216" s="49">
        <v>9676209</v>
      </c>
      <c r="J216" s="49">
        <v>684669</v>
      </c>
    </row>
    <row r="217" spans="1:10" outlineLevel="2" x14ac:dyDescent="0.3">
      <c r="A217" s="53" t="s">
        <v>52</v>
      </c>
      <c r="B217" s="54" t="s">
        <v>34</v>
      </c>
      <c r="C217" s="55" t="s">
        <v>254</v>
      </c>
      <c r="D217" s="48">
        <f t="shared" si="3"/>
        <v>40777650</v>
      </c>
      <c r="E217" s="49">
        <v>26703917</v>
      </c>
      <c r="F217" s="49">
        <v>11164268</v>
      </c>
      <c r="G217" s="49">
        <v>2909465</v>
      </c>
      <c r="H217" s="49">
        <v>0</v>
      </c>
      <c r="I217" s="49">
        <v>6616587</v>
      </c>
      <c r="J217" s="49">
        <v>315631</v>
      </c>
    </row>
    <row r="218" spans="1:10" outlineLevel="2" x14ac:dyDescent="0.3">
      <c r="A218" s="53" t="s">
        <v>52</v>
      </c>
      <c r="B218" s="54" t="s">
        <v>36</v>
      </c>
      <c r="C218" s="55" t="s">
        <v>255</v>
      </c>
      <c r="D218" s="48">
        <f t="shared" si="3"/>
        <v>44900391</v>
      </c>
      <c r="E218" s="49">
        <v>30935300</v>
      </c>
      <c r="F218" s="49">
        <v>13077769</v>
      </c>
      <c r="G218" s="49">
        <v>887322</v>
      </c>
      <c r="H218" s="49">
        <v>0</v>
      </c>
      <c r="I218" s="49">
        <v>15913374</v>
      </c>
      <c r="J218" s="49">
        <v>801564</v>
      </c>
    </row>
    <row r="219" spans="1:10" outlineLevel="2" x14ac:dyDescent="0.3">
      <c r="A219" s="53" t="s">
        <v>52</v>
      </c>
      <c r="B219" s="54" t="s">
        <v>38</v>
      </c>
      <c r="C219" s="55" t="s">
        <v>256</v>
      </c>
      <c r="D219" s="48">
        <f t="shared" si="3"/>
        <v>82927440</v>
      </c>
      <c r="E219" s="49">
        <v>73224047</v>
      </c>
      <c r="F219" s="49">
        <v>9236783</v>
      </c>
      <c r="G219" s="49">
        <v>466610</v>
      </c>
      <c r="H219" s="49">
        <v>0</v>
      </c>
      <c r="I219" s="49">
        <v>29803815</v>
      </c>
      <c r="J219" s="49">
        <v>2546729</v>
      </c>
    </row>
    <row r="220" spans="1:10" outlineLevel="2" x14ac:dyDescent="0.3">
      <c r="A220" s="53" t="s">
        <v>52</v>
      </c>
      <c r="B220" s="54" t="s">
        <v>40</v>
      </c>
      <c r="C220" s="55" t="s">
        <v>257</v>
      </c>
      <c r="D220" s="48">
        <f t="shared" si="3"/>
        <v>51227931</v>
      </c>
      <c r="E220" s="49">
        <v>27242005</v>
      </c>
      <c r="F220" s="49">
        <v>21178313</v>
      </c>
      <c r="G220" s="49">
        <v>2807613</v>
      </c>
      <c r="H220" s="49">
        <v>0</v>
      </c>
      <c r="I220" s="49">
        <v>10117255</v>
      </c>
      <c r="J220" s="49">
        <v>134130</v>
      </c>
    </row>
    <row r="221" spans="1:10" outlineLevel="2" x14ac:dyDescent="0.3">
      <c r="A221" s="53" t="s">
        <v>52</v>
      </c>
      <c r="B221" s="54" t="s">
        <v>42</v>
      </c>
      <c r="C221" s="55" t="s">
        <v>258</v>
      </c>
      <c r="D221" s="48">
        <f t="shared" si="3"/>
        <v>29888737</v>
      </c>
      <c r="E221" s="49">
        <v>3557110</v>
      </c>
      <c r="F221" s="49">
        <v>19908429</v>
      </c>
      <c r="G221" s="49">
        <v>6423198</v>
      </c>
      <c r="H221" s="49">
        <v>0</v>
      </c>
      <c r="I221" s="49">
        <v>10209802</v>
      </c>
      <c r="J221" s="49">
        <v>249998</v>
      </c>
    </row>
    <row r="222" spans="1:10" outlineLevel="2" x14ac:dyDescent="0.3">
      <c r="A222" s="53" t="s">
        <v>52</v>
      </c>
      <c r="B222" s="54" t="s">
        <v>44</v>
      </c>
      <c r="C222" s="55" t="s">
        <v>259</v>
      </c>
      <c r="D222" s="48">
        <f t="shared" si="3"/>
        <v>37464113</v>
      </c>
      <c r="E222" s="49">
        <v>17462073</v>
      </c>
      <c r="F222" s="49">
        <v>17042861</v>
      </c>
      <c r="G222" s="49">
        <v>2959179</v>
      </c>
      <c r="H222" s="49">
        <v>0</v>
      </c>
      <c r="I222" s="49">
        <v>12331740</v>
      </c>
      <c r="J222" s="49">
        <v>481604</v>
      </c>
    </row>
    <row r="223" spans="1:10" outlineLevel="2" x14ac:dyDescent="0.3">
      <c r="A223" s="53" t="s">
        <v>52</v>
      </c>
      <c r="B223" s="54" t="s">
        <v>46</v>
      </c>
      <c r="C223" s="55" t="s">
        <v>260</v>
      </c>
      <c r="D223" s="48">
        <f t="shared" si="3"/>
        <v>51168588</v>
      </c>
      <c r="E223" s="49">
        <v>34826927</v>
      </c>
      <c r="F223" s="49">
        <v>16110658</v>
      </c>
      <c r="G223" s="49">
        <v>231003</v>
      </c>
      <c r="H223" s="49">
        <v>0</v>
      </c>
      <c r="I223" s="49">
        <v>12305003</v>
      </c>
      <c r="J223" s="49">
        <v>489055</v>
      </c>
    </row>
    <row r="224" spans="1:10" outlineLevel="2" x14ac:dyDescent="0.3">
      <c r="A224" s="53" t="s">
        <v>52</v>
      </c>
      <c r="B224" s="54" t="s">
        <v>48</v>
      </c>
      <c r="C224" s="55" t="s">
        <v>261</v>
      </c>
      <c r="D224" s="48">
        <f t="shared" si="3"/>
        <v>52583244</v>
      </c>
      <c r="E224" s="49">
        <v>32701171</v>
      </c>
      <c r="F224" s="49">
        <v>18091992</v>
      </c>
      <c r="G224" s="49">
        <v>1790081</v>
      </c>
      <c r="H224" s="49">
        <v>0</v>
      </c>
      <c r="I224" s="49">
        <v>34620517</v>
      </c>
      <c r="J224" s="49">
        <v>2479114</v>
      </c>
    </row>
    <row r="225" spans="1:10" outlineLevel="2" x14ac:dyDescent="0.3">
      <c r="A225" s="53" t="s">
        <v>52</v>
      </c>
      <c r="B225" s="54" t="s">
        <v>50</v>
      </c>
      <c r="C225" s="55" t="s">
        <v>262</v>
      </c>
      <c r="D225" s="48">
        <f t="shared" si="3"/>
        <v>58190417</v>
      </c>
      <c r="E225" s="49">
        <v>47025536</v>
      </c>
      <c r="F225" s="49">
        <v>10589279</v>
      </c>
      <c r="G225" s="49">
        <v>575602</v>
      </c>
      <c r="H225" s="49">
        <v>0</v>
      </c>
      <c r="I225" s="49">
        <v>16593026</v>
      </c>
      <c r="J225" s="49">
        <v>1089172</v>
      </c>
    </row>
    <row r="226" spans="1:10" outlineLevel="2" x14ac:dyDescent="0.3">
      <c r="A226" s="53" t="s">
        <v>52</v>
      </c>
      <c r="B226" s="54" t="s">
        <v>52</v>
      </c>
      <c r="C226" s="55" t="s">
        <v>263</v>
      </c>
      <c r="D226" s="48">
        <f t="shared" si="3"/>
        <v>62979126</v>
      </c>
      <c r="E226" s="49">
        <v>54104355</v>
      </c>
      <c r="F226" s="49">
        <v>8657572</v>
      </c>
      <c r="G226" s="49">
        <v>217199</v>
      </c>
      <c r="H226" s="49">
        <v>0</v>
      </c>
      <c r="I226" s="49">
        <v>21461585</v>
      </c>
      <c r="J226" s="49">
        <v>1846626</v>
      </c>
    </row>
    <row r="227" spans="1:10" outlineLevel="2" x14ac:dyDescent="0.3">
      <c r="A227" s="53" t="s">
        <v>52</v>
      </c>
      <c r="B227" s="54" t="s">
        <v>54</v>
      </c>
      <c r="C227" s="55" t="s">
        <v>264</v>
      </c>
      <c r="D227" s="48">
        <f t="shared" si="3"/>
        <v>47324962</v>
      </c>
      <c r="E227" s="49">
        <v>29914725</v>
      </c>
      <c r="F227" s="49">
        <v>16460600</v>
      </c>
      <c r="G227" s="49">
        <v>949637</v>
      </c>
      <c r="H227" s="49">
        <v>0</v>
      </c>
      <c r="I227" s="49">
        <v>9421531</v>
      </c>
      <c r="J227" s="49">
        <v>196472</v>
      </c>
    </row>
    <row r="228" spans="1:10" outlineLevel="2" x14ac:dyDescent="0.3">
      <c r="A228" s="53" t="s">
        <v>52</v>
      </c>
      <c r="B228" s="54" t="s">
        <v>56</v>
      </c>
      <c r="C228" s="55" t="s">
        <v>265</v>
      </c>
      <c r="D228" s="48">
        <f t="shared" si="3"/>
        <v>25507685</v>
      </c>
      <c r="E228" s="49">
        <v>18722284</v>
      </c>
      <c r="F228" s="49">
        <v>6657052</v>
      </c>
      <c r="G228" s="49">
        <v>128349</v>
      </c>
      <c r="H228" s="49">
        <v>0</v>
      </c>
      <c r="I228" s="49">
        <v>8657491</v>
      </c>
      <c r="J228" s="49">
        <v>552309</v>
      </c>
    </row>
    <row r="229" spans="1:10" outlineLevel="2" x14ac:dyDescent="0.3">
      <c r="A229" s="53" t="s">
        <v>52</v>
      </c>
      <c r="B229" s="54" t="s">
        <v>58</v>
      </c>
      <c r="C229" s="55" t="s">
        <v>266</v>
      </c>
      <c r="D229" s="48">
        <f t="shared" si="3"/>
        <v>18972932</v>
      </c>
      <c r="E229" s="49">
        <v>8803068</v>
      </c>
      <c r="F229" s="49">
        <v>8469715</v>
      </c>
      <c r="G229" s="49">
        <v>1700149</v>
      </c>
      <c r="H229" s="49">
        <v>0</v>
      </c>
      <c r="I229" s="49">
        <v>3946360</v>
      </c>
      <c r="J229" s="49">
        <v>98298</v>
      </c>
    </row>
    <row r="230" spans="1:10" outlineLevel="2" x14ac:dyDescent="0.3">
      <c r="A230" s="53" t="s">
        <v>52</v>
      </c>
      <c r="B230" s="54" t="s">
        <v>70</v>
      </c>
      <c r="C230" s="55" t="s">
        <v>267</v>
      </c>
      <c r="D230" s="48">
        <f t="shared" si="3"/>
        <v>77442504</v>
      </c>
      <c r="E230" s="49">
        <v>71805632</v>
      </c>
      <c r="F230" s="49">
        <v>593367</v>
      </c>
      <c r="G230" s="49">
        <v>5043505</v>
      </c>
      <c r="H230" s="49">
        <v>0</v>
      </c>
      <c r="I230" s="49">
        <v>11747028</v>
      </c>
      <c r="J230" s="49">
        <v>1942826</v>
      </c>
    </row>
    <row r="231" spans="1:10" outlineLevel="2" x14ac:dyDescent="0.3">
      <c r="A231" s="53" t="s">
        <v>52</v>
      </c>
      <c r="B231" s="54" t="s">
        <v>72</v>
      </c>
      <c r="C231" s="55" t="s">
        <v>268</v>
      </c>
      <c r="D231" s="48">
        <f t="shared" si="3"/>
        <v>85407228</v>
      </c>
      <c r="E231" s="49">
        <v>69984463</v>
      </c>
      <c r="F231" s="49">
        <v>8864004</v>
      </c>
      <c r="G231" s="49">
        <v>6558761</v>
      </c>
      <c r="H231" s="49">
        <v>0</v>
      </c>
      <c r="I231" s="49">
        <v>12556658</v>
      </c>
      <c r="J231" s="49">
        <v>722821</v>
      </c>
    </row>
    <row r="232" spans="1:10" outlineLevel="2" x14ac:dyDescent="0.3">
      <c r="A232" s="53" t="s">
        <v>52</v>
      </c>
      <c r="B232" s="54" t="s">
        <v>99</v>
      </c>
      <c r="C232" s="55" t="s">
        <v>269</v>
      </c>
      <c r="D232" s="48">
        <f t="shared" si="3"/>
        <v>253983926</v>
      </c>
      <c r="E232" s="49">
        <v>239263864</v>
      </c>
      <c r="F232" s="49">
        <v>0</v>
      </c>
      <c r="G232" s="49">
        <v>14720062</v>
      </c>
      <c r="H232" s="49">
        <v>4578991</v>
      </c>
      <c r="I232" s="49">
        <v>66088830</v>
      </c>
      <c r="J232" s="49">
        <v>7189847</v>
      </c>
    </row>
    <row r="233" spans="1:10" outlineLevel="2" x14ac:dyDescent="0.3">
      <c r="A233" s="53" t="s">
        <v>52</v>
      </c>
      <c r="B233" s="54" t="s">
        <v>74</v>
      </c>
      <c r="C233" s="55" t="s">
        <v>270</v>
      </c>
      <c r="D233" s="48">
        <f t="shared" si="3"/>
        <v>59408665</v>
      </c>
      <c r="E233" s="49">
        <v>47859863</v>
      </c>
      <c r="F233" s="49">
        <v>3891632</v>
      </c>
      <c r="G233" s="49">
        <v>7657170</v>
      </c>
      <c r="H233" s="49">
        <v>0</v>
      </c>
      <c r="I233" s="49">
        <v>10476092</v>
      </c>
      <c r="J233" s="49">
        <v>471176</v>
      </c>
    </row>
    <row r="234" spans="1:10" outlineLevel="1" x14ac:dyDescent="0.3">
      <c r="A234" s="56" t="s">
        <v>456</v>
      </c>
      <c r="B234" s="57"/>
      <c r="C234" s="58"/>
      <c r="D234" s="48">
        <f>SUBTOTAL(9,D209:D233)</f>
        <v>1521580935</v>
      </c>
      <c r="E234" s="49">
        <f>SUBTOTAL(9,E209:E233)</f>
        <v>1139190062</v>
      </c>
      <c r="F234" s="49">
        <f>SUBTOTAL(9,F209:F233)</f>
        <v>314898911</v>
      </c>
      <c r="G234" s="49">
        <f>SUBTOTAL(9,G209:G233)</f>
        <v>67491962</v>
      </c>
      <c r="H234" s="49">
        <f>SUBTOTAL(9,H209:H233)</f>
        <v>4578991</v>
      </c>
      <c r="I234" s="49">
        <f>SUBTOTAL(9,I209:I233)</f>
        <v>407654577</v>
      </c>
      <c r="J234" s="49">
        <f>SUBTOTAL(9,J209:J233)</f>
        <v>28158278</v>
      </c>
    </row>
    <row r="235" spans="1:10" outlineLevel="2" x14ac:dyDescent="0.3">
      <c r="A235" s="59" t="s">
        <v>56</v>
      </c>
      <c r="B235" s="57" t="s">
        <v>19</v>
      </c>
      <c r="C235" s="58" t="s">
        <v>271</v>
      </c>
      <c r="D235" s="48">
        <f t="shared" si="3"/>
        <v>41817249</v>
      </c>
      <c r="E235" s="49">
        <v>28470172</v>
      </c>
      <c r="F235" s="49">
        <v>8483266</v>
      </c>
      <c r="G235" s="49">
        <v>4863811</v>
      </c>
      <c r="H235" s="49">
        <v>0</v>
      </c>
      <c r="I235" s="49">
        <v>11607692</v>
      </c>
      <c r="J235" s="49">
        <v>375025</v>
      </c>
    </row>
    <row r="236" spans="1:10" outlineLevel="2" x14ac:dyDescent="0.3">
      <c r="A236" s="53" t="s">
        <v>56</v>
      </c>
      <c r="B236" s="54" t="s">
        <v>18</v>
      </c>
      <c r="C236" s="55" t="s">
        <v>272</v>
      </c>
      <c r="D236" s="48">
        <f t="shared" si="3"/>
        <v>30685360</v>
      </c>
      <c r="E236" s="49">
        <v>10215684</v>
      </c>
      <c r="F236" s="49">
        <v>11310275</v>
      </c>
      <c r="G236" s="49">
        <v>9159401</v>
      </c>
      <c r="H236" s="49">
        <v>0</v>
      </c>
      <c r="I236" s="49">
        <v>38644751</v>
      </c>
      <c r="J236" s="49">
        <v>1077515</v>
      </c>
    </row>
    <row r="237" spans="1:10" outlineLevel="2" x14ac:dyDescent="0.3">
      <c r="A237" s="53" t="s">
        <v>56</v>
      </c>
      <c r="B237" s="54" t="s">
        <v>22</v>
      </c>
      <c r="C237" s="55" t="s">
        <v>273</v>
      </c>
      <c r="D237" s="48">
        <f t="shared" si="3"/>
        <v>28598404</v>
      </c>
      <c r="E237" s="49">
        <v>18094667</v>
      </c>
      <c r="F237" s="49">
        <v>5040833</v>
      </c>
      <c r="G237" s="49">
        <v>5462904</v>
      </c>
      <c r="H237" s="49">
        <v>0</v>
      </c>
      <c r="I237" s="49">
        <v>10391762</v>
      </c>
      <c r="J237" s="49">
        <v>777587</v>
      </c>
    </row>
    <row r="238" spans="1:10" outlineLevel="2" x14ac:dyDescent="0.3">
      <c r="A238" s="53" t="s">
        <v>56</v>
      </c>
      <c r="B238" s="54" t="s">
        <v>24</v>
      </c>
      <c r="C238" s="55" t="s">
        <v>274</v>
      </c>
      <c r="D238" s="48">
        <f t="shared" si="3"/>
        <v>34442580</v>
      </c>
      <c r="E238" s="49">
        <v>20552712</v>
      </c>
      <c r="F238" s="49">
        <v>10279795</v>
      </c>
      <c r="G238" s="49">
        <v>3610073</v>
      </c>
      <c r="H238" s="49">
        <v>0</v>
      </c>
      <c r="I238" s="49">
        <v>7301227</v>
      </c>
      <c r="J238" s="49">
        <v>218039</v>
      </c>
    </row>
    <row r="239" spans="1:10" outlineLevel="2" x14ac:dyDescent="0.3">
      <c r="A239" s="53" t="s">
        <v>56</v>
      </c>
      <c r="B239" s="54" t="s">
        <v>26</v>
      </c>
      <c r="C239" s="55" t="s">
        <v>275</v>
      </c>
      <c r="D239" s="48">
        <f t="shared" si="3"/>
        <v>20686524</v>
      </c>
      <c r="E239" s="49">
        <v>11743240</v>
      </c>
      <c r="F239" s="49">
        <v>4624121</v>
      </c>
      <c r="G239" s="49">
        <v>4319163</v>
      </c>
      <c r="H239" s="49">
        <v>0</v>
      </c>
      <c r="I239" s="49">
        <v>8043720</v>
      </c>
      <c r="J239" s="49">
        <v>239201</v>
      </c>
    </row>
    <row r="240" spans="1:10" outlineLevel="2" x14ac:dyDescent="0.3">
      <c r="A240" s="53" t="s">
        <v>56</v>
      </c>
      <c r="B240" s="54" t="s">
        <v>28</v>
      </c>
      <c r="C240" s="55" t="s">
        <v>276</v>
      </c>
      <c r="D240" s="48">
        <f t="shared" si="3"/>
        <v>22458840</v>
      </c>
      <c r="E240" s="49">
        <v>7478033</v>
      </c>
      <c r="F240" s="49">
        <v>11120772</v>
      </c>
      <c r="G240" s="49">
        <v>3860035</v>
      </c>
      <c r="H240" s="49">
        <v>0</v>
      </c>
      <c r="I240" s="49">
        <v>4723080</v>
      </c>
      <c r="J240" s="49">
        <v>124276</v>
      </c>
    </row>
    <row r="241" spans="1:10" outlineLevel="2" x14ac:dyDescent="0.3">
      <c r="A241" s="53" t="s">
        <v>56</v>
      </c>
      <c r="B241" s="54" t="s">
        <v>30</v>
      </c>
      <c r="C241" s="55" t="s">
        <v>277</v>
      </c>
      <c r="D241" s="48">
        <f t="shared" si="3"/>
        <v>13265542</v>
      </c>
      <c r="E241" s="49">
        <v>878087</v>
      </c>
      <c r="F241" s="49">
        <v>7412612</v>
      </c>
      <c r="G241" s="49">
        <v>4974843</v>
      </c>
      <c r="H241" s="49">
        <v>0</v>
      </c>
      <c r="I241" s="49">
        <v>7459474</v>
      </c>
      <c r="J241" s="49">
        <v>176166</v>
      </c>
    </row>
    <row r="242" spans="1:10" outlineLevel="2" x14ac:dyDescent="0.3">
      <c r="A242" s="53" t="s">
        <v>56</v>
      </c>
      <c r="B242" s="54" t="s">
        <v>32</v>
      </c>
      <c r="C242" s="55" t="s">
        <v>278</v>
      </c>
      <c r="D242" s="48">
        <f t="shared" si="3"/>
        <v>26253962</v>
      </c>
      <c r="E242" s="49">
        <v>15051740</v>
      </c>
      <c r="F242" s="49">
        <v>6958225</v>
      </c>
      <c r="G242" s="49">
        <v>4243997</v>
      </c>
      <c r="H242" s="49">
        <v>0</v>
      </c>
      <c r="I242" s="49">
        <v>4733174</v>
      </c>
      <c r="J242" s="49">
        <v>90337</v>
      </c>
    </row>
    <row r="243" spans="1:10" outlineLevel="2" x14ac:dyDescent="0.3">
      <c r="A243" s="53" t="s">
        <v>56</v>
      </c>
      <c r="B243" s="54" t="s">
        <v>34</v>
      </c>
      <c r="C243" s="55" t="s">
        <v>279</v>
      </c>
      <c r="D243" s="48">
        <f t="shared" si="3"/>
        <v>11554072</v>
      </c>
      <c r="E243" s="49">
        <v>3673386</v>
      </c>
      <c r="F243" s="49">
        <v>5065828</v>
      </c>
      <c r="G243" s="49">
        <v>2814858</v>
      </c>
      <c r="H243" s="49">
        <v>0</v>
      </c>
      <c r="I243" s="49">
        <v>2828795</v>
      </c>
      <c r="J243" s="49">
        <v>42779</v>
      </c>
    </row>
    <row r="244" spans="1:10" outlineLevel="2" x14ac:dyDescent="0.3">
      <c r="A244" s="53" t="s">
        <v>56</v>
      </c>
      <c r="B244" s="54" t="s">
        <v>36</v>
      </c>
      <c r="C244" s="55" t="s">
        <v>280</v>
      </c>
      <c r="D244" s="48">
        <f t="shared" si="3"/>
        <v>24415909</v>
      </c>
      <c r="E244" s="49">
        <v>13081326</v>
      </c>
      <c r="F244" s="49">
        <v>6135744</v>
      </c>
      <c r="G244" s="49">
        <v>5198839</v>
      </c>
      <c r="H244" s="49">
        <v>0</v>
      </c>
      <c r="I244" s="49">
        <v>6541031</v>
      </c>
      <c r="J244" s="49">
        <v>264266</v>
      </c>
    </row>
    <row r="245" spans="1:10" outlineLevel="2" x14ac:dyDescent="0.3">
      <c r="A245" s="53" t="s">
        <v>56</v>
      </c>
      <c r="B245" s="54" t="s">
        <v>38</v>
      </c>
      <c r="C245" s="55" t="s">
        <v>281</v>
      </c>
      <c r="D245" s="48">
        <f t="shared" si="3"/>
        <v>50243423</v>
      </c>
      <c r="E245" s="49">
        <v>27611313</v>
      </c>
      <c r="F245" s="49">
        <v>13472963</v>
      </c>
      <c r="G245" s="49">
        <v>9159147</v>
      </c>
      <c r="H245" s="49">
        <v>0</v>
      </c>
      <c r="I245" s="49">
        <v>9424108</v>
      </c>
      <c r="J245" s="49">
        <v>364417</v>
      </c>
    </row>
    <row r="246" spans="1:10" outlineLevel="2" x14ac:dyDescent="0.3">
      <c r="A246" s="53" t="s">
        <v>56</v>
      </c>
      <c r="B246" s="54" t="s">
        <v>40</v>
      </c>
      <c r="C246" s="55" t="s">
        <v>282</v>
      </c>
      <c r="D246" s="48">
        <f t="shared" si="3"/>
        <v>14729773</v>
      </c>
      <c r="E246" s="49">
        <v>3772543</v>
      </c>
      <c r="F246" s="49">
        <v>5113802</v>
      </c>
      <c r="G246" s="49">
        <v>5843428</v>
      </c>
      <c r="H246" s="49">
        <v>0</v>
      </c>
      <c r="I246" s="49">
        <v>5260174</v>
      </c>
      <c r="J246" s="49">
        <v>169368</v>
      </c>
    </row>
    <row r="247" spans="1:10" outlineLevel="2" x14ac:dyDescent="0.3">
      <c r="A247" s="53" t="s">
        <v>56</v>
      </c>
      <c r="B247" s="54" t="s">
        <v>42</v>
      </c>
      <c r="C247" s="55" t="s">
        <v>283</v>
      </c>
      <c r="D247" s="48">
        <f t="shared" si="3"/>
        <v>39506007</v>
      </c>
      <c r="E247" s="49">
        <v>27942876</v>
      </c>
      <c r="F247" s="49">
        <v>6474849</v>
      </c>
      <c r="G247" s="49">
        <v>5088282</v>
      </c>
      <c r="H247" s="49">
        <v>0</v>
      </c>
      <c r="I247" s="49">
        <v>10051515</v>
      </c>
      <c r="J247" s="49">
        <v>371387</v>
      </c>
    </row>
    <row r="248" spans="1:10" outlineLevel="2" x14ac:dyDescent="0.3">
      <c r="A248" s="53" t="s">
        <v>56</v>
      </c>
      <c r="B248" s="54" t="s">
        <v>44</v>
      </c>
      <c r="C248" s="55" t="s">
        <v>284</v>
      </c>
      <c r="D248" s="48">
        <f t="shared" si="3"/>
        <v>27454866</v>
      </c>
      <c r="E248" s="49">
        <v>21235258</v>
      </c>
      <c r="F248" s="49">
        <v>4003028</v>
      </c>
      <c r="G248" s="49">
        <v>2216580</v>
      </c>
      <c r="H248" s="49">
        <v>0</v>
      </c>
      <c r="I248" s="49">
        <v>8709455</v>
      </c>
      <c r="J248" s="49">
        <v>332183</v>
      </c>
    </row>
    <row r="249" spans="1:10" outlineLevel="2" x14ac:dyDescent="0.3">
      <c r="A249" s="53" t="s">
        <v>56</v>
      </c>
      <c r="B249" s="54" t="s">
        <v>70</v>
      </c>
      <c r="C249" s="55" t="s">
        <v>285</v>
      </c>
      <c r="D249" s="48">
        <f t="shared" si="3"/>
        <v>276125990</v>
      </c>
      <c r="E249" s="49">
        <v>258226372</v>
      </c>
      <c r="F249" s="49">
        <v>120570</v>
      </c>
      <c r="G249" s="49">
        <v>17779048</v>
      </c>
      <c r="H249" s="49">
        <v>0</v>
      </c>
      <c r="I249" s="49">
        <v>91257137</v>
      </c>
      <c r="J249" s="49">
        <v>5942660</v>
      </c>
    </row>
    <row r="250" spans="1:10" outlineLevel="2" x14ac:dyDescent="0.3">
      <c r="A250" s="53" t="s">
        <v>56</v>
      </c>
      <c r="B250" s="54" t="s">
        <v>72</v>
      </c>
      <c r="C250" s="55" t="s">
        <v>286</v>
      </c>
      <c r="D250" s="48">
        <f t="shared" si="3"/>
        <v>71651821</v>
      </c>
      <c r="E250" s="49">
        <v>61810212</v>
      </c>
      <c r="F250" s="49">
        <v>2488290</v>
      </c>
      <c r="G250" s="49">
        <v>7353319</v>
      </c>
      <c r="H250" s="49">
        <v>0</v>
      </c>
      <c r="I250" s="49">
        <v>16742263</v>
      </c>
      <c r="J250" s="49">
        <v>931268</v>
      </c>
    </row>
    <row r="251" spans="1:10" outlineLevel="2" x14ac:dyDescent="0.3">
      <c r="A251" s="53" t="s">
        <v>56</v>
      </c>
      <c r="B251" s="54" t="s">
        <v>99</v>
      </c>
      <c r="C251" s="55" t="s">
        <v>287</v>
      </c>
      <c r="D251" s="48">
        <f t="shared" si="3"/>
        <v>73933319</v>
      </c>
      <c r="E251" s="49">
        <v>58235283</v>
      </c>
      <c r="F251" s="49">
        <v>3965454</v>
      </c>
      <c r="G251" s="49">
        <v>11732582</v>
      </c>
      <c r="H251" s="49">
        <v>0</v>
      </c>
      <c r="I251" s="49">
        <v>16663506</v>
      </c>
      <c r="J251" s="49">
        <v>680390</v>
      </c>
    </row>
    <row r="252" spans="1:10" outlineLevel="1" x14ac:dyDescent="0.3">
      <c r="A252" s="56" t="s">
        <v>457</v>
      </c>
      <c r="B252" s="57"/>
      <c r="C252" s="58"/>
      <c r="D252" s="48">
        <f>SUBTOTAL(9,D235:D251)</f>
        <v>807823641</v>
      </c>
      <c r="E252" s="49">
        <f>SUBTOTAL(9,E235:E251)</f>
        <v>588072904</v>
      </c>
      <c r="F252" s="49">
        <f>SUBTOTAL(9,F235:F251)</f>
        <v>112070427</v>
      </c>
      <c r="G252" s="49">
        <f>SUBTOTAL(9,G235:G251)</f>
        <v>107680310</v>
      </c>
      <c r="H252" s="49">
        <f>SUBTOTAL(9,H235:H251)</f>
        <v>0</v>
      </c>
      <c r="I252" s="49">
        <f>SUBTOTAL(9,I235:I251)</f>
        <v>260382864</v>
      </c>
      <c r="J252" s="49">
        <f>SUBTOTAL(9,J235:J251)</f>
        <v>12176864</v>
      </c>
    </row>
    <row r="253" spans="1:10" outlineLevel="2" x14ac:dyDescent="0.3">
      <c r="A253" s="59" t="s">
        <v>60</v>
      </c>
      <c r="B253" s="57" t="s">
        <v>19</v>
      </c>
      <c r="C253" s="58" t="s">
        <v>288</v>
      </c>
      <c r="D253" s="48">
        <f t="shared" si="3"/>
        <v>58005567</v>
      </c>
      <c r="E253" s="49">
        <v>42474309</v>
      </c>
      <c r="F253" s="49">
        <v>9596722</v>
      </c>
      <c r="G253" s="49">
        <v>5934536</v>
      </c>
      <c r="H253" s="49">
        <v>0</v>
      </c>
      <c r="I253" s="49">
        <v>15536900</v>
      </c>
      <c r="J253" s="49">
        <v>1224223</v>
      </c>
    </row>
    <row r="254" spans="1:10" outlineLevel="2" x14ac:dyDescent="0.3">
      <c r="A254" s="53" t="s">
        <v>60</v>
      </c>
      <c r="B254" s="54" t="s">
        <v>18</v>
      </c>
      <c r="C254" s="55" t="s">
        <v>289</v>
      </c>
      <c r="D254" s="48">
        <f t="shared" si="3"/>
        <v>82899612</v>
      </c>
      <c r="E254" s="49">
        <v>71410902</v>
      </c>
      <c r="F254" s="49">
        <v>6529579</v>
      </c>
      <c r="G254" s="49">
        <v>4959131</v>
      </c>
      <c r="H254" s="49">
        <v>0</v>
      </c>
      <c r="I254" s="49">
        <v>23664913</v>
      </c>
      <c r="J254" s="49">
        <v>708753</v>
      </c>
    </row>
    <row r="255" spans="1:10" outlineLevel="2" x14ac:dyDescent="0.3">
      <c r="A255" s="53" t="s">
        <v>60</v>
      </c>
      <c r="B255" s="54" t="s">
        <v>22</v>
      </c>
      <c r="C255" s="55" t="s">
        <v>290</v>
      </c>
      <c r="D255" s="48">
        <f t="shared" si="3"/>
        <v>58053256</v>
      </c>
      <c r="E255" s="49">
        <v>43592136</v>
      </c>
      <c r="F255" s="49">
        <v>10743606</v>
      </c>
      <c r="G255" s="49">
        <v>3717514</v>
      </c>
      <c r="H255" s="49">
        <v>0</v>
      </c>
      <c r="I255" s="49">
        <v>9611751</v>
      </c>
      <c r="J255" s="49">
        <v>432770</v>
      </c>
    </row>
    <row r="256" spans="1:10" outlineLevel="2" x14ac:dyDescent="0.3">
      <c r="A256" s="53" t="s">
        <v>60</v>
      </c>
      <c r="B256" s="54" t="s">
        <v>24</v>
      </c>
      <c r="C256" s="55" t="s">
        <v>291</v>
      </c>
      <c r="D256" s="48">
        <f t="shared" si="3"/>
        <v>32867751</v>
      </c>
      <c r="E256" s="49">
        <v>28847243</v>
      </c>
      <c r="F256" s="49">
        <v>0</v>
      </c>
      <c r="G256" s="49">
        <v>4020508</v>
      </c>
      <c r="H256" s="49">
        <v>403144</v>
      </c>
      <c r="I256" s="49">
        <v>38840632</v>
      </c>
      <c r="J256" s="49">
        <v>3001872</v>
      </c>
    </row>
    <row r="257" spans="1:10" outlineLevel="2" x14ac:dyDescent="0.3">
      <c r="A257" s="53" t="s">
        <v>60</v>
      </c>
      <c r="B257" s="54" t="s">
        <v>26</v>
      </c>
      <c r="C257" s="55" t="s">
        <v>292</v>
      </c>
      <c r="D257" s="48">
        <f t="shared" si="3"/>
        <v>81279512</v>
      </c>
      <c r="E257" s="49">
        <v>73825375</v>
      </c>
      <c r="F257" s="49">
        <v>5447801</v>
      </c>
      <c r="G257" s="49">
        <v>2006336</v>
      </c>
      <c r="H257" s="49">
        <v>0</v>
      </c>
      <c r="I257" s="49">
        <v>36821449</v>
      </c>
      <c r="J257" s="49">
        <v>1441768</v>
      </c>
    </row>
    <row r="258" spans="1:10" outlineLevel="2" x14ac:dyDescent="0.3">
      <c r="A258" s="53" t="s">
        <v>60</v>
      </c>
      <c r="B258" s="54" t="s">
        <v>28</v>
      </c>
      <c r="C258" s="55" t="s">
        <v>293</v>
      </c>
      <c r="D258" s="48">
        <f t="shared" si="3"/>
        <v>54990892</v>
      </c>
      <c r="E258" s="49">
        <v>45918775</v>
      </c>
      <c r="F258" s="49">
        <v>8529325</v>
      </c>
      <c r="G258" s="49">
        <v>542792</v>
      </c>
      <c r="H258" s="49">
        <v>0</v>
      </c>
      <c r="I258" s="49">
        <v>13219059</v>
      </c>
      <c r="J258" s="49">
        <v>509496</v>
      </c>
    </row>
    <row r="259" spans="1:10" outlineLevel="2" x14ac:dyDescent="0.3">
      <c r="A259" s="53" t="s">
        <v>60</v>
      </c>
      <c r="B259" s="54" t="s">
        <v>30</v>
      </c>
      <c r="C259" s="55" t="s">
        <v>294</v>
      </c>
      <c r="D259" s="48">
        <f t="shared" si="3"/>
        <v>53604436</v>
      </c>
      <c r="E259" s="49">
        <v>46621284</v>
      </c>
      <c r="F259" s="49">
        <v>5948460</v>
      </c>
      <c r="G259" s="49">
        <v>1034692</v>
      </c>
      <c r="H259" s="49">
        <v>0</v>
      </c>
      <c r="I259" s="49">
        <v>16544072</v>
      </c>
      <c r="J259" s="49">
        <v>2933127</v>
      </c>
    </row>
    <row r="260" spans="1:10" outlineLevel="2" x14ac:dyDescent="0.3">
      <c r="A260" s="53" t="s">
        <v>60</v>
      </c>
      <c r="B260" s="54" t="s">
        <v>32</v>
      </c>
      <c r="C260" s="55" t="s">
        <v>295</v>
      </c>
      <c r="D260" s="48">
        <f t="shared" si="3"/>
        <v>48547617</v>
      </c>
      <c r="E260" s="49">
        <v>39128246</v>
      </c>
      <c r="F260" s="49">
        <v>8969884</v>
      </c>
      <c r="G260" s="49">
        <v>449487</v>
      </c>
      <c r="H260" s="49">
        <v>0</v>
      </c>
      <c r="I260" s="49">
        <v>13972455</v>
      </c>
      <c r="J260" s="49">
        <v>601111</v>
      </c>
    </row>
    <row r="261" spans="1:10" outlineLevel="2" x14ac:dyDescent="0.3">
      <c r="A261" s="53" t="s">
        <v>60</v>
      </c>
      <c r="B261" s="54" t="s">
        <v>34</v>
      </c>
      <c r="C261" s="55" t="s">
        <v>296</v>
      </c>
      <c r="D261" s="48">
        <f t="shared" si="3"/>
        <v>55655050</v>
      </c>
      <c r="E261" s="49">
        <v>43583587</v>
      </c>
      <c r="F261" s="49">
        <v>11009226</v>
      </c>
      <c r="G261" s="49">
        <v>1062237</v>
      </c>
      <c r="H261" s="49">
        <v>0</v>
      </c>
      <c r="I261" s="49">
        <v>12535139</v>
      </c>
      <c r="J261" s="49">
        <v>536574</v>
      </c>
    </row>
    <row r="262" spans="1:10" outlineLevel="2" x14ac:dyDescent="0.3">
      <c r="A262" s="53" t="s">
        <v>60</v>
      </c>
      <c r="B262" s="54" t="s">
        <v>36</v>
      </c>
      <c r="C262" s="55" t="s">
        <v>197</v>
      </c>
      <c r="D262" s="48">
        <f t="shared" si="3"/>
        <v>24620929</v>
      </c>
      <c r="E262" s="49">
        <v>13219566</v>
      </c>
      <c r="F262" s="49">
        <v>9166201</v>
      </c>
      <c r="G262" s="49">
        <v>2235162</v>
      </c>
      <c r="H262" s="49">
        <v>0</v>
      </c>
      <c r="I262" s="49">
        <v>6298355</v>
      </c>
      <c r="J262" s="49">
        <v>164608</v>
      </c>
    </row>
    <row r="263" spans="1:10" outlineLevel="2" x14ac:dyDescent="0.3">
      <c r="A263" s="53" t="s">
        <v>60</v>
      </c>
      <c r="B263" s="54" t="s">
        <v>38</v>
      </c>
      <c r="C263" s="55" t="s">
        <v>297</v>
      </c>
      <c r="D263" s="48">
        <f t="shared" si="3"/>
        <v>36140613</v>
      </c>
      <c r="E263" s="49">
        <v>30794292</v>
      </c>
      <c r="F263" s="49">
        <v>4213442</v>
      </c>
      <c r="G263" s="49">
        <v>1132879</v>
      </c>
      <c r="H263" s="49">
        <v>0</v>
      </c>
      <c r="I263" s="49">
        <v>22098916</v>
      </c>
      <c r="J263" s="49">
        <v>951615</v>
      </c>
    </row>
    <row r="264" spans="1:10" outlineLevel="2" x14ac:dyDescent="0.3">
      <c r="A264" s="53" t="s">
        <v>60</v>
      </c>
      <c r="B264" s="54" t="s">
        <v>40</v>
      </c>
      <c r="C264" s="55" t="s">
        <v>298</v>
      </c>
      <c r="D264" s="48">
        <f t="shared" si="3"/>
        <v>36445953</v>
      </c>
      <c r="E264" s="49">
        <v>20878891</v>
      </c>
      <c r="F264" s="49">
        <v>9989884</v>
      </c>
      <c r="G264" s="49">
        <v>5577178</v>
      </c>
      <c r="H264" s="49">
        <v>0</v>
      </c>
      <c r="I264" s="49">
        <v>22305281</v>
      </c>
      <c r="J264" s="49">
        <v>854352</v>
      </c>
    </row>
    <row r="265" spans="1:10" outlineLevel="2" x14ac:dyDescent="0.3">
      <c r="A265" s="53" t="s">
        <v>60</v>
      </c>
      <c r="B265" s="54" t="s">
        <v>42</v>
      </c>
      <c r="C265" s="55" t="s">
        <v>299</v>
      </c>
      <c r="D265" s="48">
        <f t="shared" si="3"/>
        <v>86257723</v>
      </c>
      <c r="E265" s="49">
        <v>74596747</v>
      </c>
      <c r="F265" s="49">
        <v>10361568</v>
      </c>
      <c r="G265" s="49">
        <v>1299408</v>
      </c>
      <c r="H265" s="49">
        <v>0</v>
      </c>
      <c r="I265" s="49">
        <v>27086583</v>
      </c>
      <c r="J265" s="49">
        <v>1713953</v>
      </c>
    </row>
    <row r="266" spans="1:10" outlineLevel="2" x14ac:dyDescent="0.3">
      <c r="A266" s="53" t="s">
        <v>60</v>
      </c>
      <c r="B266" s="54" t="s">
        <v>44</v>
      </c>
      <c r="C266" s="55" t="s">
        <v>300</v>
      </c>
      <c r="D266" s="48">
        <f t="shared" si="3"/>
        <v>77652653</v>
      </c>
      <c r="E266" s="49">
        <v>67710795</v>
      </c>
      <c r="F266" s="49">
        <v>9238391</v>
      </c>
      <c r="G266" s="49">
        <v>703467</v>
      </c>
      <c r="H266" s="49">
        <v>0</v>
      </c>
      <c r="I266" s="49">
        <v>24389944</v>
      </c>
      <c r="J266" s="49">
        <v>2009874</v>
      </c>
    </row>
    <row r="267" spans="1:10" outlineLevel="2" x14ac:dyDescent="0.3">
      <c r="A267" s="53" t="s">
        <v>60</v>
      </c>
      <c r="B267" s="54" t="s">
        <v>46</v>
      </c>
      <c r="C267" s="55" t="s">
        <v>301</v>
      </c>
      <c r="D267" s="48">
        <f t="shared" si="3"/>
        <v>112458516</v>
      </c>
      <c r="E267" s="49">
        <v>100689737</v>
      </c>
      <c r="F267" s="49">
        <v>8453800</v>
      </c>
      <c r="G267" s="49">
        <v>3314979</v>
      </c>
      <c r="H267" s="49">
        <v>0</v>
      </c>
      <c r="I267" s="49">
        <v>57610962</v>
      </c>
      <c r="J267" s="49">
        <v>1879596</v>
      </c>
    </row>
    <row r="268" spans="1:10" outlineLevel="2" x14ac:dyDescent="0.3">
      <c r="A268" s="53" t="s">
        <v>60</v>
      </c>
      <c r="B268" s="54" t="s">
        <v>48</v>
      </c>
      <c r="C268" s="55" t="s">
        <v>302</v>
      </c>
      <c r="D268" s="48">
        <f t="shared" si="3"/>
        <v>30102102</v>
      </c>
      <c r="E268" s="49">
        <v>20441830</v>
      </c>
      <c r="F268" s="49">
        <v>6792309</v>
      </c>
      <c r="G268" s="49">
        <v>2867963</v>
      </c>
      <c r="H268" s="49">
        <v>0</v>
      </c>
      <c r="I268" s="49">
        <v>6111163</v>
      </c>
      <c r="J268" s="49">
        <v>316202</v>
      </c>
    </row>
    <row r="269" spans="1:10" outlineLevel="2" x14ac:dyDescent="0.3">
      <c r="A269" s="53" t="s">
        <v>60</v>
      </c>
      <c r="B269" s="54" t="s">
        <v>70</v>
      </c>
      <c r="C269" s="55" t="s">
        <v>303</v>
      </c>
      <c r="D269" s="48">
        <f t="shared" si="3"/>
        <v>317498710</v>
      </c>
      <c r="E269" s="49">
        <v>289174284</v>
      </c>
      <c r="F269" s="49">
        <v>0</v>
      </c>
      <c r="G269" s="49">
        <v>28324426</v>
      </c>
      <c r="H269" s="49">
        <v>60286674</v>
      </c>
      <c r="I269" s="49">
        <v>197868358</v>
      </c>
      <c r="J269" s="49">
        <v>28322548</v>
      </c>
    </row>
    <row r="270" spans="1:10" outlineLevel="2" x14ac:dyDescent="0.3">
      <c r="A270" s="53" t="s">
        <v>60</v>
      </c>
      <c r="B270" s="54" t="s">
        <v>72</v>
      </c>
      <c r="C270" s="55" t="s">
        <v>304</v>
      </c>
      <c r="D270" s="48">
        <f t="shared" si="3"/>
        <v>142543429</v>
      </c>
      <c r="E270" s="49">
        <v>137425109</v>
      </c>
      <c r="F270" s="49">
        <v>0</v>
      </c>
      <c r="G270" s="49">
        <v>5118320</v>
      </c>
      <c r="H270" s="49">
        <v>20173883</v>
      </c>
      <c r="I270" s="49">
        <v>98519270</v>
      </c>
      <c r="J270" s="49">
        <v>7749143</v>
      </c>
    </row>
    <row r="271" spans="1:10" outlineLevel="2" x14ac:dyDescent="0.3">
      <c r="A271" s="53" t="s">
        <v>60</v>
      </c>
      <c r="B271" s="54" t="s">
        <v>99</v>
      </c>
      <c r="C271" s="55" t="s">
        <v>305</v>
      </c>
      <c r="D271" s="48">
        <f t="shared" si="3"/>
        <v>100869992</v>
      </c>
      <c r="E271" s="49">
        <v>92479140</v>
      </c>
      <c r="F271" s="49">
        <v>1624928</v>
      </c>
      <c r="G271" s="49">
        <v>6765924</v>
      </c>
      <c r="H271" s="49">
        <v>0</v>
      </c>
      <c r="I271" s="49">
        <v>24924397</v>
      </c>
      <c r="J271" s="49">
        <v>1310571</v>
      </c>
    </row>
    <row r="272" spans="1:10" outlineLevel="2" x14ac:dyDescent="0.3">
      <c r="A272" s="53" t="s">
        <v>60</v>
      </c>
      <c r="B272" s="54" t="s">
        <v>74</v>
      </c>
      <c r="C272" s="55" t="s">
        <v>306</v>
      </c>
      <c r="D272" s="48">
        <f t="shared" si="3"/>
        <v>24988642</v>
      </c>
      <c r="E272" s="49">
        <v>22145771</v>
      </c>
      <c r="F272" s="49">
        <v>0</v>
      </c>
      <c r="G272" s="49">
        <v>2842871</v>
      </c>
      <c r="H272" s="49">
        <v>10437832</v>
      </c>
      <c r="I272" s="49">
        <v>20653696</v>
      </c>
      <c r="J272" s="49">
        <v>2339100</v>
      </c>
    </row>
    <row r="273" spans="1:10" outlineLevel="1" x14ac:dyDescent="0.3">
      <c r="A273" s="56" t="s">
        <v>458</v>
      </c>
      <c r="B273" s="57"/>
      <c r="C273" s="58"/>
      <c r="D273" s="48">
        <f>SUBTOTAL(9,D253:D272)</f>
        <v>1515482955</v>
      </c>
      <c r="E273" s="49">
        <f>SUBTOTAL(9,E253:E272)</f>
        <v>1304958019</v>
      </c>
      <c r="F273" s="49">
        <f>SUBTOTAL(9,F253:F272)</f>
        <v>126615126</v>
      </c>
      <c r="G273" s="49">
        <f>SUBTOTAL(9,G253:G272)</f>
        <v>83909810</v>
      </c>
      <c r="H273" s="49">
        <f>SUBTOTAL(9,H253:H272)</f>
        <v>91301533</v>
      </c>
      <c r="I273" s="49">
        <f>SUBTOTAL(9,I253:I272)</f>
        <v>688613295</v>
      </c>
      <c r="J273" s="49">
        <f>SUBTOTAL(9,J253:J272)</f>
        <v>59001256</v>
      </c>
    </row>
    <row r="274" spans="1:10" outlineLevel="2" x14ac:dyDescent="0.3">
      <c r="A274" s="59" t="s">
        <v>64</v>
      </c>
      <c r="B274" s="57" t="s">
        <v>19</v>
      </c>
      <c r="C274" s="58" t="s">
        <v>307</v>
      </c>
      <c r="D274" s="48">
        <f t="shared" si="3"/>
        <v>40156101</v>
      </c>
      <c r="E274" s="49">
        <v>38221292</v>
      </c>
      <c r="F274" s="49">
        <v>653085</v>
      </c>
      <c r="G274" s="49">
        <v>1281724</v>
      </c>
      <c r="H274" s="49">
        <v>0</v>
      </c>
      <c r="I274" s="49">
        <v>47147081</v>
      </c>
      <c r="J274" s="49">
        <v>1765159</v>
      </c>
    </row>
    <row r="275" spans="1:10" outlineLevel="2" x14ac:dyDescent="0.3">
      <c r="A275" s="53" t="s">
        <v>64</v>
      </c>
      <c r="B275" s="54" t="s">
        <v>18</v>
      </c>
      <c r="C275" s="55" t="s">
        <v>273</v>
      </c>
      <c r="D275" s="48">
        <f t="shared" si="3"/>
        <v>30913923</v>
      </c>
      <c r="E275" s="49">
        <v>26820667</v>
      </c>
      <c r="F275" s="49">
        <v>0</v>
      </c>
      <c r="G275" s="49">
        <v>4093256</v>
      </c>
      <c r="H275" s="49">
        <v>0</v>
      </c>
      <c r="I275" s="49">
        <v>53703776</v>
      </c>
      <c r="J275" s="49">
        <v>2499434</v>
      </c>
    </row>
    <row r="276" spans="1:10" outlineLevel="2" x14ac:dyDescent="0.3">
      <c r="A276" s="53" t="s">
        <v>64</v>
      </c>
      <c r="B276" s="54" t="s">
        <v>22</v>
      </c>
      <c r="C276" s="55" t="s">
        <v>308</v>
      </c>
      <c r="D276" s="48">
        <f t="shared" si="3"/>
        <v>93831188</v>
      </c>
      <c r="E276" s="49">
        <v>86493835</v>
      </c>
      <c r="F276" s="49">
        <v>6388100</v>
      </c>
      <c r="G276" s="49">
        <v>949253</v>
      </c>
      <c r="H276" s="49">
        <v>0</v>
      </c>
      <c r="I276" s="49">
        <v>45629666</v>
      </c>
      <c r="J276" s="49">
        <v>2719954</v>
      </c>
    </row>
    <row r="277" spans="1:10" outlineLevel="2" x14ac:dyDescent="0.3">
      <c r="A277" s="53" t="s">
        <v>64</v>
      </c>
      <c r="B277" s="54" t="s">
        <v>24</v>
      </c>
      <c r="C277" s="55" t="s">
        <v>309</v>
      </c>
      <c r="D277" s="48">
        <f t="shared" si="3"/>
        <v>27371958</v>
      </c>
      <c r="E277" s="49">
        <v>12539365</v>
      </c>
      <c r="F277" s="49">
        <v>8519706</v>
      </c>
      <c r="G277" s="49">
        <v>6312887</v>
      </c>
      <c r="H277" s="49">
        <v>0</v>
      </c>
      <c r="I277" s="49">
        <v>33323147</v>
      </c>
      <c r="J277" s="49">
        <v>642402</v>
      </c>
    </row>
    <row r="278" spans="1:10" outlineLevel="2" x14ac:dyDescent="0.3">
      <c r="A278" s="53" t="s">
        <v>64</v>
      </c>
      <c r="B278" s="54" t="s">
        <v>26</v>
      </c>
      <c r="C278" s="55" t="s">
        <v>310</v>
      </c>
      <c r="D278" s="48">
        <f t="shared" ref="D278:D343" si="4">E278+F278+G278</f>
        <v>32900757</v>
      </c>
      <c r="E278" s="49">
        <v>28636562</v>
      </c>
      <c r="F278" s="49">
        <v>1477094</v>
      </c>
      <c r="G278" s="49">
        <v>2787101</v>
      </c>
      <c r="H278" s="49">
        <v>0</v>
      </c>
      <c r="I278" s="49">
        <v>33247926</v>
      </c>
      <c r="J278" s="49">
        <v>1157874</v>
      </c>
    </row>
    <row r="279" spans="1:10" outlineLevel="2" x14ac:dyDescent="0.3">
      <c r="A279" s="53" t="s">
        <v>64</v>
      </c>
      <c r="B279" s="54" t="s">
        <v>28</v>
      </c>
      <c r="C279" s="55" t="s">
        <v>311</v>
      </c>
      <c r="D279" s="48">
        <f t="shared" si="4"/>
        <v>24349883</v>
      </c>
      <c r="E279" s="49">
        <v>18907853</v>
      </c>
      <c r="F279" s="49">
        <v>3951784</v>
      </c>
      <c r="G279" s="49">
        <v>1490246</v>
      </c>
      <c r="H279" s="49">
        <v>0</v>
      </c>
      <c r="I279" s="49">
        <v>21956347</v>
      </c>
      <c r="J279" s="49">
        <v>406577</v>
      </c>
    </row>
    <row r="280" spans="1:10" outlineLevel="2" x14ac:dyDescent="0.3">
      <c r="A280" s="53" t="s">
        <v>64</v>
      </c>
      <c r="B280" s="54" t="s">
        <v>30</v>
      </c>
      <c r="C280" s="55" t="s">
        <v>312</v>
      </c>
      <c r="D280" s="48">
        <f t="shared" si="4"/>
        <v>39270925</v>
      </c>
      <c r="E280" s="49">
        <v>34012686</v>
      </c>
      <c r="F280" s="49">
        <v>4831171</v>
      </c>
      <c r="G280" s="49">
        <v>427068</v>
      </c>
      <c r="H280" s="49">
        <v>0</v>
      </c>
      <c r="I280" s="49">
        <v>17580665</v>
      </c>
      <c r="J280" s="49">
        <v>821731</v>
      </c>
    </row>
    <row r="281" spans="1:10" outlineLevel="2" x14ac:dyDescent="0.3">
      <c r="A281" s="53" t="s">
        <v>64</v>
      </c>
      <c r="B281" s="54" t="s">
        <v>32</v>
      </c>
      <c r="C281" s="55" t="s">
        <v>313</v>
      </c>
      <c r="D281" s="48">
        <f t="shared" si="4"/>
        <v>42353046</v>
      </c>
      <c r="E281" s="49">
        <v>42353046</v>
      </c>
      <c r="F281" s="49">
        <v>0</v>
      </c>
      <c r="G281" s="49">
        <v>0</v>
      </c>
      <c r="H281" s="49">
        <v>2676153</v>
      </c>
      <c r="I281" s="49">
        <v>35813352</v>
      </c>
      <c r="J281" s="49">
        <v>1573967</v>
      </c>
    </row>
    <row r="282" spans="1:10" outlineLevel="2" x14ac:dyDescent="0.3">
      <c r="A282" s="53" t="s">
        <v>64</v>
      </c>
      <c r="B282" s="54" t="s">
        <v>34</v>
      </c>
      <c r="C282" s="55" t="s">
        <v>314</v>
      </c>
      <c r="D282" s="48">
        <f t="shared" si="4"/>
        <v>24264593</v>
      </c>
      <c r="E282" s="49">
        <v>20365456</v>
      </c>
      <c r="F282" s="49">
        <v>3386058</v>
      </c>
      <c r="G282" s="49">
        <v>513079</v>
      </c>
      <c r="H282" s="49">
        <v>0</v>
      </c>
      <c r="I282" s="49">
        <v>17802372</v>
      </c>
      <c r="J282" s="49">
        <v>520485</v>
      </c>
    </row>
    <row r="283" spans="1:10" outlineLevel="2" x14ac:dyDescent="0.3">
      <c r="A283" s="53" t="s">
        <v>64</v>
      </c>
      <c r="B283" s="54" t="s">
        <v>36</v>
      </c>
      <c r="C283" s="55" t="s">
        <v>315</v>
      </c>
      <c r="D283" s="48">
        <f t="shared" si="4"/>
        <v>41418111</v>
      </c>
      <c r="E283" s="49">
        <v>40772132</v>
      </c>
      <c r="F283" s="49">
        <v>0</v>
      </c>
      <c r="G283" s="49">
        <v>645979</v>
      </c>
      <c r="H283" s="49">
        <v>0</v>
      </c>
      <c r="I283" s="49">
        <v>33972396</v>
      </c>
      <c r="J283" s="49">
        <v>1350765</v>
      </c>
    </row>
    <row r="284" spans="1:10" outlineLevel="2" x14ac:dyDescent="0.3">
      <c r="A284" s="53" t="s">
        <v>64</v>
      </c>
      <c r="B284" s="54" t="s">
        <v>38</v>
      </c>
      <c r="C284" s="55" t="s">
        <v>316</v>
      </c>
      <c r="D284" s="48">
        <f t="shared" si="4"/>
        <v>59835365</v>
      </c>
      <c r="E284" s="49">
        <v>50528645</v>
      </c>
      <c r="F284" s="49">
        <v>8306767</v>
      </c>
      <c r="G284" s="49">
        <v>999953</v>
      </c>
      <c r="H284" s="49">
        <v>0</v>
      </c>
      <c r="I284" s="49">
        <v>22504040</v>
      </c>
      <c r="J284" s="49">
        <v>1812494</v>
      </c>
    </row>
    <row r="285" spans="1:10" outlineLevel="2" x14ac:dyDescent="0.3">
      <c r="A285" s="53" t="s">
        <v>64</v>
      </c>
      <c r="B285" s="54" t="s">
        <v>40</v>
      </c>
      <c r="C285" s="55" t="s">
        <v>317</v>
      </c>
      <c r="D285" s="48">
        <f t="shared" si="4"/>
        <v>17275281</v>
      </c>
      <c r="E285" s="49">
        <v>13108066</v>
      </c>
      <c r="F285" s="49">
        <v>2190057</v>
      </c>
      <c r="G285" s="49">
        <v>1977158</v>
      </c>
      <c r="H285" s="49">
        <v>0</v>
      </c>
      <c r="I285" s="49">
        <v>21277260</v>
      </c>
      <c r="J285" s="49">
        <v>737405</v>
      </c>
    </row>
    <row r="286" spans="1:10" outlineLevel="2" x14ac:dyDescent="0.3">
      <c r="A286" s="53" t="s">
        <v>64</v>
      </c>
      <c r="B286" s="54" t="s">
        <v>42</v>
      </c>
      <c r="C286" s="55" t="s">
        <v>318</v>
      </c>
      <c r="D286" s="48">
        <f t="shared" si="4"/>
        <v>88164351</v>
      </c>
      <c r="E286" s="49">
        <v>87427247</v>
      </c>
      <c r="F286" s="49">
        <v>0</v>
      </c>
      <c r="G286" s="49">
        <v>737104</v>
      </c>
      <c r="H286" s="49">
        <v>0</v>
      </c>
      <c r="I286" s="49">
        <v>44499133</v>
      </c>
      <c r="J286" s="49">
        <v>1893535</v>
      </c>
    </row>
    <row r="287" spans="1:10" outlineLevel="2" x14ac:dyDescent="0.3">
      <c r="A287" s="53" t="s">
        <v>64</v>
      </c>
      <c r="B287" s="54" t="s">
        <v>44</v>
      </c>
      <c r="C287" s="55" t="s">
        <v>319</v>
      </c>
      <c r="D287" s="48">
        <f t="shared" si="4"/>
        <v>18039950</v>
      </c>
      <c r="E287" s="49">
        <v>16614144</v>
      </c>
      <c r="F287" s="49">
        <v>0</v>
      </c>
      <c r="G287" s="49">
        <v>1425806</v>
      </c>
      <c r="H287" s="49">
        <v>0</v>
      </c>
      <c r="I287" s="49">
        <v>19069731</v>
      </c>
      <c r="J287" s="49">
        <v>860819</v>
      </c>
    </row>
    <row r="288" spans="1:10" outlineLevel="2" x14ac:dyDescent="0.3">
      <c r="A288" s="53" t="s">
        <v>64</v>
      </c>
      <c r="B288" s="54" t="s">
        <v>46</v>
      </c>
      <c r="C288" s="55" t="s">
        <v>320</v>
      </c>
      <c r="D288" s="48">
        <f t="shared" si="4"/>
        <v>80291480</v>
      </c>
      <c r="E288" s="49">
        <v>72072663</v>
      </c>
      <c r="F288" s="49">
        <v>7157608</v>
      </c>
      <c r="G288" s="49">
        <v>1061209</v>
      </c>
      <c r="H288" s="49">
        <v>0</v>
      </c>
      <c r="I288" s="49">
        <v>40475056</v>
      </c>
      <c r="J288" s="49">
        <v>719600</v>
      </c>
    </row>
    <row r="289" spans="1:10" outlineLevel="2" x14ac:dyDescent="0.3">
      <c r="A289" s="53" t="s">
        <v>64</v>
      </c>
      <c r="B289" s="54" t="s">
        <v>48</v>
      </c>
      <c r="C289" s="55" t="s">
        <v>321</v>
      </c>
      <c r="D289" s="48">
        <f t="shared" si="4"/>
        <v>50741910</v>
      </c>
      <c r="E289" s="49">
        <v>42863383</v>
      </c>
      <c r="F289" s="49">
        <v>5205207</v>
      </c>
      <c r="G289" s="49">
        <v>2673320</v>
      </c>
      <c r="H289" s="49">
        <v>0</v>
      </c>
      <c r="I289" s="49">
        <v>29042426</v>
      </c>
      <c r="J289" s="49">
        <v>1665707</v>
      </c>
    </row>
    <row r="290" spans="1:10" outlineLevel="2" x14ac:dyDescent="0.3">
      <c r="A290" s="53" t="s">
        <v>64</v>
      </c>
      <c r="B290" s="54" t="s">
        <v>50</v>
      </c>
      <c r="C290" s="55" t="s">
        <v>322</v>
      </c>
      <c r="D290" s="48">
        <f t="shared" si="4"/>
        <v>104949921</v>
      </c>
      <c r="E290" s="49">
        <v>93925793</v>
      </c>
      <c r="F290" s="49">
        <v>10465478</v>
      </c>
      <c r="G290" s="49">
        <v>558650</v>
      </c>
      <c r="H290" s="49">
        <v>0</v>
      </c>
      <c r="I290" s="49">
        <v>34035353</v>
      </c>
      <c r="J290" s="49">
        <v>2367306</v>
      </c>
    </row>
    <row r="291" spans="1:10" outlineLevel="2" x14ac:dyDescent="0.3">
      <c r="A291" s="53" t="s">
        <v>64</v>
      </c>
      <c r="B291" s="54" t="s">
        <v>70</v>
      </c>
      <c r="C291" s="55" t="s">
        <v>323</v>
      </c>
      <c r="D291" s="48">
        <f t="shared" si="4"/>
        <v>166738681</v>
      </c>
      <c r="E291" s="49">
        <v>159442482</v>
      </c>
      <c r="F291" s="49">
        <v>0</v>
      </c>
      <c r="G291" s="49">
        <v>7296199</v>
      </c>
      <c r="H291" s="49">
        <v>11560995</v>
      </c>
      <c r="I291" s="49">
        <v>63776474</v>
      </c>
      <c r="J291" s="49">
        <v>7395332</v>
      </c>
    </row>
    <row r="292" spans="1:10" outlineLevel="2" x14ac:dyDescent="0.3">
      <c r="A292" s="53" t="s">
        <v>64</v>
      </c>
      <c r="B292" s="54" t="s">
        <v>72</v>
      </c>
      <c r="C292" s="55" t="s">
        <v>324</v>
      </c>
      <c r="D292" s="48">
        <f t="shared" si="4"/>
        <v>124798416</v>
      </c>
      <c r="E292" s="49">
        <v>97812159</v>
      </c>
      <c r="F292" s="49">
        <v>17804315</v>
      </c>
      <c r="G292" s="49">
        <v>9181942</v>
      </c>
      <c r="H292" s="49">
        <v>0</v>
      </c>
      <c r="I292" s="49">
        <v>38066443</v>
      </c>
      <c r="J292" s="49">
        <v>1301716</v>
      </c>
    </row>
    <row r="293" spans="1:10" outlineLevel="2" x14ac:dyDescent="0.3">
      <c r="A293" s="53" t="s">
        <v>64</v>
      </c>
      <c r="B293" s="54" t="s">
        <v>99</v>
      </c>
      <c r="C293" s="55" t="s">
        <v>325</v>
      </c>
      <c r="D293" s="48">
        <f t="shared" si="4"/>
        <v>100922956</v>
      </c>
      <c r="E293" s="49">
        <v>97702074</v>
      </c>
      <c r="F293" s="49">
        <v>679861</v>
      </c>
      <c r="G293" s="49">
        <v>2541021</v>
      </c>
      <c r="H293" s="49">
        <v>0</v>
      </c>
      <c r="I293" s="49">
        <v>30246811</v>
      </c>
      <c r="J293" s="49">
        <v>2367714</v>
      </c>
    </row>
    <row r="294" spans="1:10" outlineLevel="2" x14ac:dyDescent="0.3">
      <c r="A294" s="53" t="s">
        <v>64</v>
      </c>
      <c r="B294" s="54" t="s">
        <v>74</v>
      </c>
      <c r="C294" s="55" t="s">
        <v>326</v>
      </c>
      <c r="D294" s="48">
        <f t="shared" si="4"/>
        <v>221297863</v>
      </c>
      <c r="E294" s="49">
        <v>205348524</v>
      </c>
      <c r="F294" s="49">
        <v>0</v>
      </c>
      <c r="G294" s="49">
        <v>15949339</v>
      </c>
      <c r="H294" s="49">
        <v>0</v>
      </c>
      <c r="I294" s="49">
        <v>65130974</v>
      </c>
      <c r="J294" s="49">
        <v>4177483</v>
      </c>
    </row>
    <row r="295" spans="1:10" outlineLevel="2" x14ac:dyDescent="0.3">
      <c r="A295" s="53" t="s">
        <v>64</v>
      </c>
      <c r="B295" s="54" t="s">
        <v>76</v>
      </c>
      <c r="C295" s="55" t="s">
        <v>327</v>
      </c>
      <c r="D295" s="48">
        <f t="shared" si="4"/>
        <v>95838278</v>
      </c>
      <c r="E295" s="49">
        <v>87156212</v>
      </c>
      <c r="F295" s="49">
        <v>0</v>
      </c>
      <c r="G295" s="49">
        <v>8682066</v>
      </c>
      <c r="H295" s="49">
        <v>824021</v>
      </c>
      <c r="I295" s="49">
        <v>37173707</v>
      </c>
      <c r="J295" s="49">
        <v>4493396</v>
      </c>
    </row>
    <row r="296" spans="1:10" outlineLevel="2" x14ac:dyDescent="0.3">
      <c r="A296" s="53" t="s">
        <v>64</v>
      </c>
      <c r="B296" s="54" t="s">
        <v>328</v>
      </c>
      <c r="C296" s="55" t="s">
        <v>329</v>
      </c>
      <c r="D296" s="48">
        <f t="shared" si="4"/>
        <v>131020455</v>
      </c>
      <c r="E296" s="49">
        <v>114926430</v>
      </c>
      <c r="F296" s="49">
        <v>0</v>
      </c>
      <c r="G296" s="49">
        <v>16094025</v>
      </c>
      <c r="H296" s="49">
        <v>9444643</v>
      </c>
      <c r="I296" s="49">
        <v>65401945</v>
      </c>
      <c r="J296" s="49">
        <v>6161931</v>
      </c>
    </row>
    <row r="297" spans="1:10" outlineLevel="2" x14ac:dyDescent="0.3">
      <c r="A297" s="53" t="s">
        <v>64</v>
      </c>
      <c r="B297" s="54" t="s">
        <v>330</v>
      </c>
      <c r="C297" s="55" t="s">
        <v>331</v>
      </c>
      <c r="D297" s="48">
        <f t="shared" si="4"/>
        <v>68846239</v>
      </c>
      <c r="E297" s="49">
        <v>62150695</v>
      </c>
      <c r="F297" s="49">
        <v>1903998</v>
      </c>
      <c r="G297" s="49">
        <v>4791546</v>
      </c>
      <c r="H297" s="49">
        <v>0</v>
      </c>
      <c r="I297" s="49">
        <v>24000922</v>
      </c>
      <c r="J297" s="49">
        <v>1379341</v>
      </c>
    </row>
    <row r="298" spans="1:10" outlineLevel="2" x14ac:dyDescent="0.3">
      <c r="A298" s="53" t="s">
        <v>64</v>
      </c>
      <c r="B298" s="54" t="s">
        <v>332</v>
      </c>
      <c r="C298" s="55" t="s">
        <v>333</v>
      </c>
      <c r="D298" s="48">
        <f t="shared" si="4"/>
        <v>48048520</v>
      </c>
      <c r="E298" s="49">
        <v>43274472</v>
      </c>
      <c r="F298" s="49">
        <v>0</v>
      </c>
      <c r="G298" s="49">
        <v>4774048</v>
      </c>
      <c r="H298" s="49">
        <v>0</v>
      </c>
      <c r="I298" s="49">
        <v>27388885</v>
      </c>
      <c r="J298" s="49">
        <v>1942868</v>
      </c>
    </row>
    <row r="299" spans="1:10" outlineLevel="2" x14ac:dyDescent="0.3">
      <c r="A299" s="53" t="s">
        <v>64</v>
      </c>
      <c r="B299" s="54" t="s">
        <v>334</v>
      </c>
      <c r="C299" s="55" t="s">
        <v>335</v>
      </c>
      <c r="D299" s="48">
        <f t="shared" si="4"/>
        <v>210623542</v>
      </c>
      <c r="E299" s="49">
        <v>200425869</v>
      </c>
      <c r="F299" s="49">
        <v>0</v>
      </c>
      <c r="G299" s="49">
        <v>10197673</v>
      </c>
      <c r="H299" s="49">
        <v>39913266</v>
      </c>
      <c r="I299" s="49">
        <v>118441592</v>
      </c>
      <c r="J299" s="49">
        <v>23912909</v>
      </c>
    </row>
    <row r="300" spans="1:10" outlineLevel="2" x14ac:dyDescent="0.3">
      <c r="A300" s="53" t="s">
        <v>64</v>
      </c>
      <c r="B300" s="54" t="s">
        <v>336</v>
      </c>
      <c r="C300" s="55" t="s">
        <v>337</v>
      </c>
      <c r="D300" s="48">
        <f t="shared" si="4"/>
        <v>27019831</v>
      </c>
      <c r="E300" s="49">
        <v>24506602</v>
      </c>
      <c r="F300" s="49">
        <v>0</v>
      </c>
      <c r="G300" s="49">
        <v>2513229</v>
      </c>
      <c r="H300" s="49">
        <v>0</v>
      </c>
      <c r="I300" s="49">
        <v>23791659</v>
      </c>
      <c r="J300" s="49">
        <v>1301466</v>
      </c>
    </row>
    <row r="301" spans="1:10" outlineLevel="2" x14ac:dyDescent="0.3">
      <c r="A301" s="53" t="s">
        <v>64</v>
      </c>
      <c r="B301" s="54" t="s">
        <v>338</v>
      </c>
      <c r="C301" s="55" t="s">
        <v>339</v>
      </c>
      <c r="D301" s="48">
        <f t="shared" si="4"/>
        <v>26422476</v>
      </c>
      <c r="E301" s="49">
        <v>22306821</v>
      </c>
      <c r="F301" s="49">
        <v>1611819</v>
      </c>
      <c r="G301" s="49">
        <v>2503836</v>
      </c>
      <c r="H301" s="49">
        <v>0</v>
      </c>
      <c r="I301" s="49">
        <v>15024704</v>
      </c>
      <c r="J301" s="49">
        <v>591582</v>
      </c>
    </row>
    <row r="302" spans="1:10" outlineLevel="2" x14ac:dyDescent="0.3">
      <c r="A302" s="53" t="s">
        <v>64</v>
      </c>
      <c r="B302" s="54" t="s">
        <v>340</v>
      </c>
      <c r="C302" s="55" t="s">
        <v>341</v>
      </c>
      <c r="D302" s="48">
        <f t="shared" si="4"/>
        <v>72802424</v>
      </c>
      <c r="E302" s="49">
        <v>65497596</v>
      </c>
      <c r="F302" s="49">
        <v>2142523</v>
      </c>
      <c r="G302" s="49">
        <v>5162305</v>
      </c>
      <c r="H302" s="49">
        <v>0</v>
      </c>
      <c r="I302" s="49">
        <v>38338237</v>
      </c>
      <c r="J302" s="49">
        <v>1888967</v>
      </c>
    </row>
    <row r="303" spans="1:10" outlineLevel="2" x14ac:dyDescent="0.3">
      <c r="A303" s="53" t="s">
        <v>64</v>
      </c>
      <c r="B303" s="54" t="s">
        <v>342</v>
      </c>
      <c r="C303" s="55" t="s">
        <v>343</v>
      </c>
      <c r="D303" s="48">
        <f t="shared" si="4"/>
        <v>110828603</v>
      </c>
      <c r="E303" s="49">
        <v>98081285</v>
      </c>
      <c r="F303" s="49">
        <v>0</v>
      </c>
      <c r="G303" s="49">
        <v>12747318</v>
      </c>
      <c r="H303" s="49">
        <v>0</v>
      </c>
      <c r="I303" s="49">
        <v>41404430</v>
      </c>
      <c r="J303" s="49">
        <v>2375708</v>
      </c>
    </row>
    <row r="304" spans="1:10" outlineLevel="2" x14ac:dyDescent="0.3">
      <c r="A304" s="53" t="s">
        <v>64</v>
      </c>
      <c r="B304" s="54" t="s">
        <v>344</v>
      </c>
      <c r="C304" s="55" t="s">
        <v>345</v>
      </c>
      <c r="D304" s="48">
        <f t="shared" si="4"/>
        <v>31254290</v>
      </c>
      <c r="E304" s="49">
        <v>29414436</v>
      </c>
      <c r="F304" s="49">
        <v>487283</v>
      </c>
      <c r="G304" s="49">
        <v>1352571</v>
      </c>
      <c r="H304" s="49">
        <v>0</v>
      </c>
      <c r="I304" s="49">
        <v>18905121</v>
      </c>
      <c r="J304" s="49">
        <v>1250681</v>
      </c>
    </row>
    <row r="305" spans="1:10" outlineLevel="2" x14ac:dyDescent="0.3">
      <c r="A305" s="53" t="s">
        <v>64</v>
      </c>
      <c r="B305" s="54" t="s">
        <v>346</v>
      </c>
      <c r="C305" s="55" t="s">
        <v>347</v>
      </c>
      <c r="D305" s="48">
        <f t="shared" si="4"/>
        <v>105475485</v>
      </c>
      <c r="E305" s="49">
        <v>101516650</v>
      </c>
      <c r="F305" s="49">
        <v>0</v>
      </c>
      <c r="G305" s="49">
        <v>3958835</v>
      </c>
      <c r="H305" s="49">
        <v>0</v>
      </c>
      <c r="I305" s="49">
        <v>58870900</v>
      </c>
      <c r="J305" s="49">
        <v>3229517</v>
      </c>
    </row>
    <row r="306" spans="1:10" outlineLevel="2" x14ac:dyDescent="0.3">
      <c r="A306" s="53" t="s">
        <v>64</v>
      </c>
      <c r="B306" s="54" t="s">
        <v>348</v>
      </c>
      <c r="C306" s="55" t="s">
        <v>349</v>
      </c>
      <c r="D306" s="48">
        <f t="shared" si="4"/>
        <v>19526367</v>
      </c>
      <c r="E306" s="49">
        <v>14644443</v>
      </c>
      <c r="F306" s="49">
        <v>3061190</v>
      </c>
      <c r="G306" s="49">
        <v>1820734</v>
      </c>
      <c r="H306" s="49">
        <v>0</v>
      </c>
      <c r="I306" s="49">
        <v>11442764</v>
      </c>
      <c r="J306" s="49">
        <v>624457</v>
      </c>
    </row>
    <row r="307" spans="1:10" outlineLevel="2" x14ac:dyDescent="0.3">
      <c r="A307" s="53" t="s">
        <v>64</v>
      </c>
      <c r="B307" s="54" t="s">
        <v>350</v>
      </c>
      <c r="C307" s="55" t="s">
        <v>351</v>
      </c>
      <c r="D307" s="48">
        <f t="shared" si="4"/>
        <v>77855260</v>
      </c>
      <c r="E307" s="49">
        <v>72804865</v>
      </c>
      <c r="F307" s="49">
        <v>0</v>
      </c>
      <c r="G307" s="49">
        <v>5050395</v>
      </c>
      <c r="H307" s="49">
        <v>7066309</v>
      </c>
      <c r="I307" s="49">
        <v>45582748</v>
      </c>
      <c r="J307" s="49">
        <v>6003487</v>
      </c>
    </row>
    <row r="308" spans="1:10" outlineLevel="2" x14ac:dyDescent="0.3">
      <c r="A308" s="53" t="s">
        <v>64</v>
      </c>
      <c r="B308" s="54" t="s">
        <v>352</v>
      </c>
      <c r="C308" s="55" t="s">
        <v>353</v>
      </c>
      <c r="D308" s="48">
        <f t="shared" si="4"/>
        <v>105985190</v>
      </c>
      <c r="E308" s="49">
        <v>92932856</v>
      </c>
      <c r="F308" s="49">
        <v>4542088</v>
      </c>
      <c r="G308" s="49">
        <v>8510246</v>
      </c>
      <c r="H308" s="49">
        <v>0</v>
      </c>
      <c r="I308" s="49">
        <v>46039335</v>
      </c>
      <c r="J308" s="49">
        <v>2469601</v>
      </c>
    </row>
    <row r="309" spans="1:10" outlineLevel="2" x14ac:dyDescent="0.3">
      <c r="A309" s="53" t="s">
        <v>64</v>
      </c>
      <c r="B309" s="54" t="s">
        <v>354</v>
      </c>
      <c r="C309" s="55" t="s">
        <v>355</v>
      </c>
      <c r="D309" s="48">
        <f t="shared" si="4"/>
        <v>46527617</v>
      </c>
      <c r="E309" s="49">
        <v>39882902</v>
      </c>
      <c r="F309" s="49">
        <v>0</v>
      </c>
      <c r="G309" s="49">
        <v>6644715</v>
      </c>
      <c r="H309" s="49">
        <v>0</v>
      </c>
      <c r="I309" s="49">
        <v>19363764</v>
      </c>
      <c r="J309" s="49">
        <v>959671</v>
      </c>
    </row>
    <row r="310" spans="1:10" outlineLevel="1" x14ac:dyDescent="0.3">
      <c r="A310" s="56" t="s">
        <v>459</v>
      </c>
      <c r="B310" s="57"/>
      <c r="C310" s="58"/>
      <c r="D310" s="48">
        <f>SUBTOTAL(9,D274:D309)</f>
        <v>2607961236</v>
      </c>
      <c r="E310" s="49">
        <f>SUBTOTAL(9,E274:E309)</f>
        <v>2355490208</v>
      </c>
      <c r="F310" s="49">
        <f>SUBTOTAL(9,F274:F309)</f>
        <v>94765192</v>
      </c>
      <c r="G310" s="49">
        <f>SUBTOTAL(9,G274:G309)</f>
        <v>157705836</v>
      </c>
      <c r="H310" s="49">
        <f>SUBTOTAL(9,H274:H309)</f>
        <v>71485387</v>
      </c>
      <c r="I310" s="49">
        <f>SUBTOTAL(9,I274:I309)</f>
        <v>1339471142</v>
      </c>
      <c r="J310" s="49">
        <f>SUBTOTAL(9,J274:J309)</f>
        <v>97343041</v>
      </c>
    </row>
    <row r="311" spans="1:10" outlineLevel="2" x14ac:dyDescent="0.3">
      <c r="A311" s="59" t="s">
        <v>68</v>
      </c>
      <c r="B311" s="57" t="s">
        <v>19</v>
      </c>
      <c r="C311" s="58" t="s">
        <v>356</v>
      </c>
      <c r="D311" s="48">
        <f t="shared" si="4"/>
        <v>54327744</v>
      </c>
      <c r="E311" s="49">
        <v>40722981</v>
      </c>
      <c r="F311" s="49">
        <v>8384357</v>
      </c>
      <c r="G311" s="49">
        <v>5220406</v>
      </c>
      <c r="H311" s="49">
        <v>0</v>
      </c>
      <c r="I311" s="49">
        <v>12489909</v>
      </c>
      <c r="J311" s="49">
        <v>407884</v>
      </c>
    </row>
    <row r="312" spans="1:10" outlineLevel="2" x14ac:dyDescent="0.3">
      <c r="A312" s="53" t="s">
        <v>68</v>
      </c>
      <c r="B312" s="54" t="s">
        <v>18</v>
      </c>
      <c r="C312" s="55" t="s">
        <v>357</v>
      </c>
      <c r="D312" s="48">
        <f t="shared" si="4"/>
        <v>49850077</v>
      </c>
      <c r="E312" s="49">
        <v>33906370</v>
      </c>
      <c r="F312" s="49">
        <v>10920940</v>
      </c>
      <c r="G312" s="49">
        <v>5022767</v>
      </c>
      <c r="H312" s="49">
        <v>0</v>
      </c>
      <c r="I312" s="49">
        <v>13799273</v>
      </c>
      <c r="J312" s="49">
        <v>811496</v>
      </c>
    </row>
    <row r="313" spans="1:10" outlineLevel="2" x14ac:dyDescent="0.3">
      <c r="A313" s="53" t="s">
        <v>68</v>
      </c>
      <c r="B313" s="54" t="s">
        <v>22</v>
      </c>
      <c r="C313" s="55" t="s">
        <v>358</v>
      </c>
      <c r="D313" s="48">
        <f t="shared" si="4"/>
        <v>29721492</v>
      </c>
      <c r="E313" s="49">
        <v>21137509</v>
      </c>
      <c r="F313" s="49">
        <v>5940819</v>
      </c>
      <c r="G313" s="49">
        <v>2643164</v>
      </c>
      <c r="H313" s="49">
        <v>0</v>
      </c>
      <c r="I313" s="49">
        <v>3900173</v>
      </c>
      <c r="J313" s="49">
        <v>76108</v>
      </c>
    </row>
    <row r="314" spans="1:10" outlineLevel="2" x14ac:dyDescent="0.3">
      <c r="A314" s="53" t="s">
        <v>68</v>
      </c>
      <c r="B314" s="54" t="s">
        <v>24</v>
      </c>
      <c r="C314" s="55" t="s">
        <v>359</v>
      </c>
      <c r="D314" s="48">
        <f t="shared" si="4"/>
        <v>66776815</v>
      </c>
      <c r="E314" s="49">
        <v>26496164</v>
      </c>
      <c r="F314" s="49">
        <v>26325112</v>
      </c>
      <c r="G314" s="49">
        <v>13955539</v>
      </c>
      <c r="H314" s="49">
        <v>0</v>
      </c>
      <c r="I314" s="49">
        <v>42808217</v>
      </c>
      <c r="J314" s="49">
        <v>1548924</v>
      </c>
    </row>
    <row r="315" spans="1:10" outlineLevel="2" x14ac:dyDescent="0.3">
      <c r="A315" s="53" t="s">
        <v>68</v>
      </c>
      <c r="B315" s="54" t="s">
        <v>26</v>
      </c>
      <c r="C315" s="55" t="s">
        <v>360</v>
      </c>
      <c r="D315" s="48">
        <f t="shared" si="4"/>
        <v>57667230</v>
      </c>
      <c r="E315" s="49">
        <v>35677166</v>
      </c>
      <c r="F315" s="49">
        <v>17657185</v>
      </c>
      <c r="G315" s="49">
        <v>4332879</v>
      </c>
      <c r="H315" s="49">
        <v>0</v>
      </c>
      <c r="I315" s="49">
        <v>13127342</v>
      </c>
      <c r="J315" s="49">
        <v>502499</v>
      </c>
    </row>
    <row r="316" spans="1:10" outlineLevel="2" x14ac:dyDescent="0.3">
      <c r="A316" s="53" t="s">
        <v>68</v>
      </c>
      <c r="B316" s="54" t="s">
        <v>28</v>
      </c>
      <c r="C316" s="55" t="s">
        <v>361</v>
      </c>
      <c r="D316" s="48">
        <f t="shared" si="4"/>
        <v>52095301</v>
      </c>
      <c r="E316" s="49">
        <v>33434979</v>
      </c>
      <c r="F316" s="49">
        <v>12734456</v>
      </c>
      <c r="G316" s="49">
        <v>5925866</v>
      </c>
      <c r="H316" s="49">
        <v>0</v>
      </c>
      <c r="I316" s="49">
        <v>7172115</v>
      </c>
      <c r="J316" s="49">
        <v>1152472</v>
      </c>
    </row>
    <row r="317" spans="1:10" outlineLevel="2" x14ac:dyDescent="0.3">
      <c r="A317" s="53" t="s">
        <v>68</v>
      </c>
      <c r="B317" s="54" t="s">
        <v>30</v>
      </c>
      <c r="C317" s="55" t="s">
        <v>362</v>
      </c>
      <c r="D317" s="48">
        <f t="shared" si="4"/>
        <v>84379172</v>
      </c>
      <c r="E317" s="49">
        <v>63563540</v>
      </c>
      <c r="F317" s="49">
        <v>19011534</v>
      </c>
      <c r="G317" s="49">
        <v>1804098</v>
      </c>
      <c r="H317" s="49">
        <v>0</v>
      </c>
      <c r="I317" s="49">
        <v>20374133</v>
      </c>
      <c r="J317" s="49">
        <v>906950</v>
      </c>
    </row>
    <row r="318" spans="1:10" outlineLevel="2" x14ac:dyDescent="0.3">
      <c r="A318" s="53" t="s">
        <v>68</v>
      </c>
      <c r="B318" s="54" t="s">
        <v>32</v>
      </c>
      <c r="C318" s="55" t="s">
        <v>363</v>
      </c>
      <c r="D318" s="48">
        <f t="shared" si="4"/>
        <v>27513042</v>
      </c>
      <c r="E318" s="49">
        <v>19865890</v>
      </c>
      <c r="F318" s="49">
        <v>4866681</v>
      </c>
      <c r="G318" s="49">
        <v>2780471</v>
      </c>
      <c r="H318" s="49">
        <v>0</v>
      </c>
      <c r="I318" s="49">
        <v>6152356</v>
      </c>
      <c r="J318" s="49">
        <v>460557</v>
      </c>
    </row>
    <row r="319" spans="1:10" outlineLevel="2" x14ac:dyDescent="0.3">
      <c r="A319" s="53" t="s">
        <v>68</v>
      </c>
      <c r="B319" s="54" t="s">
        <v>34</v>
      </c>
      <c r="C319" s="55" t="s">
        <v>364</v>
      </c>
      <c r="D319" s="48">
        <f t="shared" si="4"/>
        <v>47924148</v>
      </c>
      <c r="E319" s="49">
        <v>36973131</v>
      </c>
      <c r="F319" s="49">
        <v>9129139</v>
      </c>
      <c r="G319" s="49">
        <v>1821878</v>
      </c>
      <c r="H319" s="49">
        <v>0</v>
      </c>
      <c r="I319" s="49">
        <v>13172512</v>
      </c>
      <c r="J319" s="49">
        <v>732480</v>
      </c>
    </row>
    <row r="320" spans="1:10" outlineLevel="2" x14ac:dyDescent="0.3">
      <c r="A320" s="53" t="s">
        <v>68</v>
      </c>
      <c r="B320" s="54" t="s">
        <v>36</v>
      </c>
      <c r="C320" s="55" t="s">
        <v>365</v>
      </c>
      <c r="D320" s="48">
        <f t="shared" si="4"/>
        <v>68408526</v>
      </c>
      <c r="E320" s="49">
        <v>48158259</v>
      </c>
      <c r="F320" s="49">
        <v>18903114</v>
      </c>
      <c r="G320" s="49">
        <v>1347153</v>
      </c>
      <c r="H320" s="49">
        <v>0</v>
      </c>
      <c r="I320" s="49">
        <v>15241718</v>
      </c>
      <c r="J320" s="49">
        <v>906705</v>
      </c>
    </row>
    <row r="321" spans="1:10" outlineLevel="2" x14ac:dyDescent="0.3">
      <c r="A321" s="53" t="s">
        <v>68</v>
      </c>
      <c r="B321" s="54" t="s">
        <v>38</v>
      </c>
      <c r="C321" s="55" t="s">
        <v>366</v>
      </c>
      <c r="D321" s="48">
        <f t="shared" si="4"/>
        <v>51574541</v>
      </c>
      <c r="E321" s="49">
        <v>40379362</v>
      </c>
      <c r="F321" s="49">
        <v>9769384</v>
      </c>
      <c r="G321" s="49">
        <v>1425795</v>
      </c>
      <c r="H321" s="49">
        <v>0</v>
      </c>
      <c r="I321" s="49">
        <v>17896991</v>
      </c>
      <c r="J321" s="49">
        <v>750511</v>
      </c>
    </row>
    <row r="322" spans="1:10" outlineLevel="2" x14ac:dyDescent="0.3">
      <c r="A322" s="53" t="s">
        <v>68</v>
      </c>
      <c r="B322" s="54" t="s">
        <v>40</v>
      </c>
      <c r="C322" s="55" t="s">
        <v>367</v>
      </c>
      <c r="D322" s="48">
        <f t="shared" si="4"/>
        <v>38700915</v>
      </c>
      <c r="E322" s="49">
        <v>27695072</v>
      </c>
      <c r="F322" s="49">
        <v>7867935</v>
      </c>
      <c r="G322" s="49">
        <v>3137908</v>
      </c>
      <c r="H322" s="49">
        <v>0</v>
      </c>
      <c r="I322" s="49">
        <v>12549399</v>
      </c>
      <c r="J322" s="49">
        <v>1111842</v>
      </c>
    </row>
    <row r="323" spans="1:10" outlineLevel="2" x14ac:dyDescent="0.3">
      <c r="A323" s="53" t="s">
        <v>68</v>
      </c>
      <c r="B323" s="54" t="s">
        <v>42</v>
      </c>
      <c r="C323" s="55" t="s">
        <v>368</v>
      </c>
      <c r="D323" s="48">
        <f t="shared" si="4"/>
        <v>29563710</v>
      </c>
      <c r="E323" s="49">
        <v>21412563</v>
      </c>
      <c r="F323" s="49">
        <v>4818652</v>
      </c>
      <c r="G323" s="49">
        <v>3332495</v>
      </c>
      <c r="H323" s="49">
        <v>0</v>
      </c>
      <c r="I323" s="49">
        <v>8221349</v>
      </c>
      <c r="J323" s="49">
        <v>594300</v>
      </c>
    </row>
    <row r="324" spans="1:10" outlineLevel="2" x14ac:dyDescent="0.3">
      <c r="A324" s="53" t="s">
        <v>68</v>
      </c>
      <c r="B324" s="54" t="s">
        <v>70</v>
      </c>
      <c r="C324" s="55" t="s">
        <v>369</v>
      </c>
      <c r="D324" s="48">
        <f t="shared" si="4"/>
        <v>232292090</v>
      </c>
      <c r="E324" s="49">
        <v>222931344</v>
      </c>
      <c r="F324" s="49">
        <v>0</v>
      </c>
      <c r="G324" s="49">
        <v>9360746</v>
      </c>
      <c r="H324" s="49">
        <v>0</v>
      </c>
      <c r="I324" s="49">
        <v>61546840</v>
      </c>
      <c r="J324" s="49">
        <v>4724050</v>
      </c>
    </row>
    <row r="325" spans="1:10" outlineLevel="1" x14ac:dyDescent="0.3">
      <c r="A325" s="56" t="s">
        <v>460</v>
      </c>
      <c r="B325" s="57"/>
      <c r="C325" s="58"/>
      <c r="D325" s="48">
        <f>SUBTOTAL(9,D311:D324)</f>
        <v>890794803</v>
      </c>
      <c r="E325" s="49">
        <f>SUBTOTAL(9,E311:E324)</f>
        <v>672354330</v>
      </c>
      <c r="F325" s="49">
        <f>SUBTOTAL(9,F311:F324)</f>
        <v>156329308</v>
      </c>
      <c r="G325" s="49">
        <f>SUBTOTAL(9,G311:G324)</f>
        <v>62111165</v>
      </c>
      <c r="H325" s="49">
        <f>SUBTOTAL(9,H311:H324)</f>
        <v>0</v>
      </c>
      <c r="I325" s="49">
        <f>SUBTOTAL(9,I311:I324)</f>
        <v>248452327</v>
      </c>
      <c r="J325" s="49">
        <f>SUBTOTAL(9,J311:J324)</f>
        <v>14686778</v>
      </c>
    </row>
    <row r="326" spans="1:10" outlineLevel="2" x14ac:dyDescent="0.3">
      <c r="A326" s="59" t="s">
        <v>212</v>
      </c>
      <c r="B326" s="57" t="s">
        <v>19</v>
      </c>
      <c r="C326" s="58" t="s">
        <v>370</v>
      </c>
      <c r="D326" s="48">
        <f t="shared" si="4"/>
        <v>48359284</v>
      </c>
      <c r="E326" s="49">
        <v>24757892</v>
      </c>
      <c r="F326" s="49">
        <v>17964349</v>
      </c>
      <c r="G326" s="49">
        <v>5637043</v>
      </c>
      <c r="H326" s="49">
        <v>0</v>
      </c>
      <c r="I326" s="49">
        <v>9426064</v>
      </c>
      <c r="J326" s="49">
        <v>348441</v>
      </c>
    </row>
    <row r="327" spans="1:10" outlineLevel="2" x14ac:dyDescent="0.3">
      <c r="A327" s="53" t="s">
        <v>212</v>
      </c>
      <c r="B327" s="54" t="s">
        <v>18</v>
      </c>
      <c r="C327" s="55" t="s">
        <v>371</v>
      </c>
      <c r="D327" s="48">
        <f t="shared" si="4"/>
        <v>36420638</v>
      </c>
      <c r="E327" s="49">
        <v>17047706</v>
      </c>
      <c r="F327" s="49">
        <v>14507916</v>
      </c>
      <c r="G327" s="49">
        <v>4865016</v>
      </c>
      <c r="H327" s="49">
        <v>0</v>
      </c>
      <c r="I327" s="49">
        <v>6766453</v>
      </c>
      <c r="J327" s="49">
        <v>287432</v>
      </c>
    </row>
    <row r="328" spans="1:10" outlineLevel="2" x14ac:dyDescent="0.3">
      <c r="A328" s="53" t="s">
        <v>212</v>
      </c>
      <c r="B328" s="54" t="s">
        <v>22</v>
      </c>
      <c r="C328" s="55" t="s">
        <v>372</v>
      </c>
      <c r="D328" s="48">
        <f t="shared" si="4"/>
        <v>48984651</v>
      </c>
      <c r="E328" s="49">
        <v>30749310</v>
      </c>
      <c r="F328" s="49">
        <v>14664503</v>
      </c>
      <c r="G328" s="49">
        <v>3570838</v>
      </c>
      <c r="H328" s="49">
        <v>0</v>
      </c>
      <c r="I328" s="49">
        <v>11652508</v>
      </c>
      <c r="J328" s="49">
        <v>447646</v>
      </c>
    </row>
    <row r="329" spans="1:10" outlineLevel="2" x14ac:dyDescent="0.3">
      <c r="A329" s="53" t="s">
        <v>212</v>
      </c>
      <c r="B329" s="54" t="s">
        <v>24</v>
      </c>
      <c r="C329" s="55" t="s">
        <v>373</v>
      </c>
      <c r="D329" s="48">
        <f t="shared" si="4"/>
        <v>37729521</v>
      </c>
      <c r="E329" s="49">
        <v>15346077</v>
      </c>
      <c r="F329" s="49">
        <v>16276122</v>
      </c>
      <c r="G329" s="49">
        <v>6107322</v>
      </c>
      <c r="H329" s="49">
        <v>0</v>
      </c>
      <c r="I329" s="49">
        <v>9191918</v>
      </c>
      <c r="J329" s="49">
        <v>640325</v>
      </c>
    </row>
    <row r="330" spans="1:10" outlineLevel="2" x14ac:dyDescent="0.3">
      <c r="A330" s="53" t="s">
        <v>212</v>
      </c>
      <c r="B330" s="54" t="s">
        <v>26</v>
      </c>
      <c r="C330" s="55" t="s">
        <v>374</v>
      </c>
      <c r="D330" s="48">
        <f t="shared" si="4"/>
        <v>77396759</v>
      </c>
      <c r="E330" s="49">
        <v>56389575</v>
      </c>
      <c r="F330" s="49">
        <v>18315494</v>
      </c>
      <c r="G330" s="49">
        <v>2691690</v>
      </c>
      <c r="H330" s="49">
        <v>0</v>
      </c>
      <c r="I330" s="49">
        <v>17272335</v>
      </c>
      <c r="J330" s="49">
        <v>604718</v>
      </c>
    </row>
    <row r="331" spans="1:10" outlineLevel="2" x14ac:dyDescent="0.3">
      <c r="A331" s="53" t="s">
        <v>212</v>
      </c>
      <c r="B331" s="54" t="s">
        <v>28</v>
      </c>
      <c r="C331" s="55" t="s">
        <v>375</v>
      </c>
      <c r="D331" s="48">
        <f t="shared" si="4"/>
        <v>48376862</v>
      </c>
      <c r="E331" s="49">
        <v>37501677</v>
      </c>
      <c r="F331" s="49">
        <v>8474720</v>
      </c>
      <c r="G331" s="49">
        <v>2400465</v>
      </c>
      <c r="H331" s="49">
        <v>0</v>
      </c>
      <c r="I331" s="49">
        <v>11413131</v>
      </c>
      <c r="J331" s="49">
        <v>300321</v>
      </c>
    </row>
    <row r="332" spans="1:10" outlineLevel="2" x14ac:dyDescent="0.3">
      <c r="A332" s="53" t="s">
        <v>212</v>
      </c>
      <c r="B332" s="54" t="s">
        <v>30</v>
      </c>
      <c r="C332" s="55" t="s">
        <v>376</v>
      </c>
      <c r="D332" s="48">
        <f t="shared" si="4"/>
        <v>68510686</v>
      </c>
      <c r="E332" s="49">
        <v>56730971</v>
      </c>
      <c r="F332" s="49">
        <v>8367143</v>
      </c>
      <c r="G332" s="49">
        <v>3412572</v>
      </c>
      <c r="H332" s="49">
        <v>0</v>
      </c>
      <c r="I332" s="49">
        <v>18883477</v>
      </c>
      <c r="J332" s="49">
        <v>754725</v>
      </c>
    </row>
    <row r="333" spans="1:10" outlineLevel="2" x14ac:dyDescent="0.3">
      <c r="A333" s="53" t="s">
        <v>212</v>
      </c>
      <c r="B333" s="54" t="s">
        <v>32</v>
      </c>
      <c r="C333" s="55" t="s">
        <v>377</v>
      </c>
      <c r="D333" s="48">
        <f t="shared" si="4"/>
        <v>55447750</v>
      </c>
      <c r="E333" s="49">
        <v>28246030</v>
      </c>
      <c r="F333" s="49">
        <v>22782811</v>
      </c>
      <c r="G333" s="49">
        <v>4418909</v>
      </c>
      <c r="H333" s="49">
        <v>0</v>
      </c>
      <c r="I333" s="49">
        <v>9810505</v>
      </c>
      <c r="J333" s="49">
        <v>393081</v>
      </c>
    </row>
    <row r="334" spans="1:10" outlineLevel="2" x14ac:dyDescent="0.3">
      <c r="A334" s="53" t="s">
        <v>212</v>
      </c>
      <c r="B334" s="54" t="s">
        <v>34</v>
      </c>
      <c r="C334" s="55" t="s">
        <v>378</v>
      </c>
      <c r="D334" s="48">
        <f t="shared" si="4"/>
        <v>36388267</v>
      </c>
      <c r="E334" s="49">
        <v>22973728</v>
      </c>
      <c r="F334" s="49">
        <v>9237269</v>
      </c>
      <c r="G334" s="49">
        <v>4177270</v>
      </c>
      <c r="H334" s="49">
        <v>0</v>
      </c>
      <c r="I334" s="49">
        <v>7083167</v>
      </c>
      <c r="J334" s="49">
        <v>199459</v>
      </c>
    </row>
    <row r="335" spans="1:10" outlineLevel="2" x14ac:dyDescent="0.3">
      <c r="A335" s="53" t="s">
        <v>212</v>
      </c>
      <c r="B335" s="54" t="s">
        <v>36</v>
      </c>
      <c r="C335" s="55" t="s">
        <v>379</v>
      </c>
      <c r="D335" s="48">
        <f t="shared" si="4"/>
        <v>33012409</v>
      </c>
      <c r="E335" s="49">
        <v>22284871</v>
      </c>
      <c r="F335" s="49">
        <v>7716885</v>
      </c>
      <c r="G335" s="49">
        <v>3010653</v>
      </c>
      <c r="H335" s="49">
        <v>0</v>
      </c>
      <c r="I335" s="49">
        <v>9880854</v>
      </c>
      <c r="J335" s="49">
        <v>342923</v>
      </c>
    </row>
    <row r="336" spans="1:10" outlineLevel="2" x14ac:dyDescent="0.3">
      <c r="A336" s="53" t="s">
        <v>212</v>
      </c>
      <c r="B336" s="54" t="s">
        <v>38</v>
      </c>
      <c r="C336" s="55" t="s">
        <v>380</v>
      </c>
      <c r="D336" s="48">
        <f t="shared" si="4"/>
        <v>27260512</v>
      </c>
      <c r="E336" s="49">
        <v>18189005</v>
      </c>
      <c r="F336" s="49">
        <v>4784223</v>
      </c>
      <c r="G336" s="49">
        <v>4287284</v>
      </c>
      <c r="H336" s="49">
        <v>0</v>
      </c>
      <c r="I336" s="49">
        <v>4784502</v>
      </c>
      <c r="J336" s="49">
        <v>144213</v>
      </c>
    </row>
    <row r="337" spans="1:10" outlineLevel="2" x14ac:dyDescent="0.3">
      <c r="A337" s="53" t="s">
        <v>212</v>
      </c>
      <c r="B337" s="54" t="s">
        <v>40</v>
      </c>
      <c r="C337" s="55" t="s">
        <v>381</v>
      </c>
      <c r="D337" s="48">
        <f t="shared" si="4"/>
        <v>23320703</v>
      </c>
      <c r="E337" s="49">
        <v>14987349</v>
      </c>
      <c r="F337" s="49">
        <v>6999620</v>
      </c>
      <c r="G337" s="49">
        <v>1333734</v>
      </c>
      <c r="H337" s="49">
        <v>0</v>
      </c>
      <c r="I337" s="49">
        <v>6655568</v>
      </c>
      <c r="J337" s="49">
        <v>133956</v>
      </c>
    </row>
    <row r="338" spans="1:10" outlineLevel="2" x14ac:dyDescent="0.3">
      <c r="A338" s="53" t="s">
        <v>212</v>
      </c>
      <c r="B338" s="54" t="s">
        <v>42</v>
      </c>
      <c r="C338" s="55" t="s">
        <v>382</v>
      </c>
      <c r="D338" s="48">
        <f t="shared" si="4"/>
        <v>34003948</v>
      </c>
      <c r="E338" s="49">
        <v>23564557</v>
      </c>
      <c r="F338" s="49">
        <v>6991726</v>
      </c>
      <c r="G338" s="49">
        <v>3447665</v>
      </c>
      <c r="H338" s="49">
        <v>0</v>
      </c>
      <c r="I338" s="49">
        <v>5320422</v>
      </c>
      <c r="J338" s="49">
        <v>142912</v>
      </c>
    </row>
    <row r="339" spans="1:10" outlineLevel="2" x14ac:dyDescent="0.3">
      <c r="A339" s="53" t="s">
        <v>212</v>
      </c>
      <c r="B339" s="54" t="s">
        <v>44</v>
      </c>
      <c r="C339" s="55" t="s">
        <v>383</v>
      </c>
      <c r="D339" s="48">
        <f t="shared" si="4"/>
        <v>54755159</v>
      </c>
      <c r="E339" s="49">
        <v>34436806</v>
      </c>
      <c r="F339" s="49">
        <v>12917128</v>
      </c>
      <c r="G339" s="49">
        <v>7401225</v>
      </c>
      <c r="H339" s="49">
        <v>0</v>
      </c>
      <c r="I339" s="49">
        <v>31593237</v>
      </c>
      <c r="J339" s="49">
        <v>1116309</v>
      </c>
    </row>
    <row r="340" spans="1:10" outlineLevel="2" x14ac:dyDescent="0.3">
      <c r="A340" s="53" t="s">
        <v>212</v>
      </c>
      <c r="B340" s="54" t="s">
        <v>46</v>
      </c>
      <c r="C340" s="55" t="s">
        <v>384</v>
      </c>
      <c r="D340" s="48">
        <f t="shared" si="4"/>
        <v>92231984</v>
      </c>
      <c r="E340" s="49">
        <v>69266886</v>
      </c>
      <c r="F340" s="49">
        <v>16750835</v>
      </c>
      <c r="G340" s="49">
        <v>6214263</v>
      </c>
      <c r="H340" s="49">
        <v>0</v>
      </c>
      <c r="I340" s="49">
        <v>19427449</v>
      </c>
      <c r="J340" s="49">
        <v>851843</v>
      </c>
    </row>
    <row r="341" spans="1:10" outlineLevel="2" x14ac:dyDescent="0.3">
      <c r="A341" s="53" t="s">
        <v>212</v>
      </c>
      <c r="B341" s="54" t="s">
        <v>48</v>
      </c>
      <c r="C341" s="55" t="s">
        <v>385</v>
      </c>
      <c r="D341" s="48">
        <f t="shared" si="4"/>
        <v>46901459</v>
      </c>
      <c r="E341" s="49">
        <v>28171674</v>
      </c>
      <c r="F341" s="49">
        <v>15071906</v>
      </c>
      <c r="G341" s="49">
        <v>3657879</v>
      </c>
      <c r="H341" s="49">
        <v>0</v>
      </c>
      <c r="I341" s="49">
        <v>8641331</v>
      </c>
      <c r="J341" s="49">
        <v>344556</v>
      </c>
    </row>
    <row r="342" spans="1:10" outlineLevel="2" x14ac:dyDescent="0.3">
      <c r="A342" s="53" t="s">
        <v>212</v>
      </c>
      <c r="B342" s="54" t="s">
        <v>50</v>
      </c>
      <c r="C342" s="55" t="s">
        <v>386</v>
      </c>
      <c r="D342" s="48">
        <f t="shared" si="4"/>
        <v>45021869</v>
      </c>
      <c r="E342" s="49">
        <v>28312865</v>
      </c>
      <c r="F342" s="49">
        <v>11667841</v>
      </c>
      <c r="G342" s="49">
        <v>5041163</v>
      </c>
      <c r="H342" s="49">
        <v>0</v>
      </c>
      <c r="I342" s="49">
        <v>11623053</v>
      </c>
      <c r="J342" s="49">
        <v>445438</v>
      </c>
    </row>
    <row r="343" spans="1:10" outlineLevel="2" x14ac:dyDescent="0.3">
      <c r="A343" s="53" t="s">
        <v>212</v>
      </c>
      <c r="B343" s="54" t="s">
        <v>52</v>
      </c>
      <c r="C343" s="55" t="s">
        <v>387</v>
      </c>
      <c r="D343" s="48">
        <f t="shared" si="4"/>
        <v>19644729</v>
      </c>
      <c r="E343" s="49">
        <v>11686635</v>
      </c>
      <c r="F343" s="49">
        <v>4938811</v>
      </c>
      <c r="G343" s="49">
        <v>3019283</v>
      </c>
      <c r="H343" s="49">
        <v>0</v>
      </c>
      <c r="I343" s="49">
        <v>3865947</v>
      </c>
      <c r="J343" s="49">
        <v>126517</v>
      </c>
    </row>
    <row r="344" spans="1:10" outlineLevel="2" x14ac:dyDescent="0.3">
      <c r="A344" s="53" t="s">
        <v>212</v>
      </c>
      <c r="B344" s="54" t="s">
        <v>54</v>
      </c>
      <c r="C344" s="55" t="s">
        <v>388</v>
      </c>
      <c r="D344" s="48">
        <f t="shared" ref="D344:D404" si="5">E344+F344+G344</f>
        <v>18728876</v>
      </c>
      <c r="E344" s="49">
        <v>9264109</v>
      </c>
      <c r="F344" s="49">
        <v>6741752</v>
      </c>
      <c r="G344" s="49">
        <v>2723015</v>
      </c>
      <c r="H344" s="49">
        <v>0</v>
      </c>
      <c r="I344" s="49">
        <v>3777572</v>
      </c>
      <c r="J344" s="49">
        <v>78645</v>
      </c>
    </row>
    <row r="345" spans="1:10" outlineLevel="2" x14ac:dyDescent="0.3">
      <c r="A345" s="53" t="s">
        <v>212</v>
      </c>
      <c r="B345" s="54" t="s">
        <v>70</v>
      </c>
      <c r="C345" s="55" t="s">
        <v>389</v>
      </c>
      <c r="D345" s="48">
        <f t="shared" si="5"/>
        <v>96917134</v>
      </c>
      <c r="E345" s="49">
        <v>85584702</v>
      </c>
      <c r="F345" s="49">
        <v>4169632</v>
      </c>
      <c r="G345" s="49">
        <v>7162800</v>
      </c>
      <c r="H345" s="49">
        <v>0</v>
      </c>
      <c r="I345" s="49">
        <v>31694287</v>
      </c>
      <c r="J345" s="49">
        <v>1407853</v>
      </c>
    </row>
    <row r="346" spans="1:10" outlineLevel="2" x14ac:dyDescent="0.3">
      <c r="A346" s="53" t="s">
        <v>212</v>
      </c>
      <c r="B346" s="54" t="s">
        <v>72</v>
      </c>
      <c r="C346" s="55" t="s">
        <v>390</v>
      </c>
      <c r="D346" s="48">
        <f t="shared" si="5"/>
        <v>177929287</v>
      </c>
      <c r="E346" s="49">
        <v>169973991</v>
      </c>
      <c r="F346" s="49">
        <v>0</v>
      </c>
      <c r="G346" s="49">
        <v>7955296</v>
      </c>
      <c r="H346" s="49">
        <v>2841089</v>
      </c>
      <c r="I346" s="49">
        <v>56749684</v>
      </c>
      <c r="J346" s="49">
        <v>5634370</v>
      </c>
    </row>
    <row r="347" spans="1:10" outlineLevel="1" x14ac:dyDescent="0.3">
      <c r="A347" s="56" t="s">
        <v>461</v>
      </c>
      <c r="B347" s="57"/>
      <c r="C347" s="58"/>
      <c r="D347" s="48">
        <f>SUBTOTAL(9,D326:D346)</f>
        <v>1127342487</v>
      </c>
      <c r="E347" s="49">
        <f>SUBTOTAL(9,E326:E346)</f>
        <v>805466416</v>
      </c>
      <c r="F347" s="49">
        <f>SUBTOTAL(9,F326:F346)</f>
        <v>229340686</v>
      </c>
      <c r="G347" s="49">
        <f>SUBTOTAL(9,G326:G346)</f>
        <v>92535385</v>
      </c>
      <c r="H347" s="49">
        <f>SUBTOTAL(9,H326:H346)</f>
        <v>2841089</v>
      </c>
      <c r="I347" s="49">
        <f>SUBTOTAL(9,I326:I346)</f>
        <v>295513464</v>
      </c>
      <c r="J347" s="49">
        <f>SUBTOTAL(9,J326:J346)</f>
        <v>14745683</v>
      </c>
    </row>
    <row r="348" spans="1:10" outlineLevel="2" x14ac:dyDescent="0.3">
      <c r="A348" s="59" t="s">
        <v>216</v>
      </c>
      <c r="B348" s="57" t="s">
        <v>19</v>
      </c>
      <c r="C348" s="58" t="s">
        <v>391</v>
      </c>
      <c r="D348" s="48">
        <f t="shared" si="5"/>
        <v>27311607</v>
      </c>
      <c r="E348" s="49">
        <v>24424183</v>
      </c>
      <c r="F348" s="49">
        <v>2171914</v>
      </c>
      <c r="G348" s="49">
        <v>715510</v>
      </c>
      <c r="H348" s="49">
        <v>0</v>
      </c>
      <c r="I348" s="49">
        <v>12375134</v>
      </c>
      <c r="J348" s="49">
        <v>376074</v>
      </c>
    </row>
    <row r="349" spans="1:10" outlineLevel="2" x14ac:dyDescent="0.3">
      <c r="A349" s="53" t="s">
        <v>216</v>
      </c>
      <c r="B349" s="54" t="s">
        <v>18</v>
      </c>
      <c r="C349" s="55" t="s">
        <v>392</v>
      </c>
      <c r="D349" s="48">
        <f t="shared" si="5"/>
        <v>54005484</v>
      </c>
      <c r="E349" s="49">
        <v>44499446</v>
      </c>
      <c r="F349" s="49">
        <v>8386934</v>
      </c>
      <c r="G349" s="49">
        <v>1119104</v>
      </c>
      <c r="H349" s="49">
        <v>0</v>
      </c>
      <c r="I349" s="49">
        <v>16900309</v>
      </c>
      <c r="J349" s="49">
        <v>824476</v>
      </c>
    </row>
    <row r="350" spans="1:10" outlineLevel="2" x14ac:dyDescent="0.3">
      <c r="A350" s="53" t="s">
        <v>216</v>
      </c>
      <c r="B350" s="54" t="s">
        <v>22</v>
      </c>
      <c r="C350" s="55" t="s">
        <v>393</v>
      </c>
      <c r="D350" s="48">
        <f t="shared" si="5"/>
        <v>95787433</v>
      </c>
      <c r="E350" s="49">
        <v>83780222</v>
      </c>
      <c r="F350" s="49">
        <v>9413463</v>
      </c>
      <c r="G350" s="49">
        <v>2593748</v>
      </c>
      <c r="H350" s="49">
        <v>0</v>
      </c>
      <c r="I350" s="49">
        <v>32889707</v>
      </c>
      <c r="J350" s="49">
        <v>1958599</v>
      </c>
    </row>
    <row r="351" spans="1:10" outlineLevel="2" x14ac:dyDescent="0.3">
      <c r="A351" s="53" t="s">
        <v>216</v>
      </c>
      <c r="B351" s="54" t="s">
        <v>24</v>
      </c>
      <c r="C351" s="55" t="s">
        <v>394</v>
      </c>
      <c r="D351" s="48">
        <f t="shared" si="5"/>
        <v>35849805</v>
      </c>
      <c r="E351" s="49">
        <v>29305002</v>
      </c>
      <c r="F351" s="49">
        <v>3256627</v>
      </c>
      <c r="G351" s="49">
        <v>3288176</v>
      </c>
      <c r="H351" s="49">
        <v>0</v>
      </c>
      <c r="I351" s="49">
        <v>18876796</v>
      </c>
      <c r="J351" s="49">
        <v>1157396</v>
      </c>
    </row>
    <row r="352" spans="1:10" outlineLevel="2" x14ac:dyDescent="0.3">
      <c r="A352" s="53" t="s">
        <v>216</v>
      </c>
      <c r="B352" s="54" t="s">
        <v>26</v>
      </c>
      <c r="C352" s="55" t="s">
        <v>188</v>
      </c>
      <c r="D352" s="48">
        <f t="shared" si="5"/>
        <v>23135303</v>
      </c>
      <c r="E352" s="49">
        <v>18668300</v>
      </c>
      <c r="F352" s="49">
        <v>2722845</v>
      </c>
      <c r="G352" s="49">
        <v>1744158</v>
      </c>
      <c r="H352" s="49">
        <v>0</v>
      </c>
      <c r="I352" s="49">
        <v>12380532</v>
      </c>
      <c r="J352" s="49">
        <v>812450</v>
      </c>
    </row>
    <row r="353" spans="1:10" outlineLevel="2" x14ac:dyDescent="0.3">
      <c r="A353" s="53" t="s">
        <v>216</v>
      </c>
      <c r="B353" s="54" t="s">
        <v>28</v>
      </c>
      <c r="C353" s="55" t="s">
        <v>395</v>
      </c>
      <c r="D353" s="48">
        <f t="shared" si="5"/>
        <v>47314391</v>
      </c>
      <c r="E353" s="49">
        <v>41047654</v>
      </c>
      <c r="F353" s="49">
        <v>4579485</v>
      </c>
      <c r="G353" s="49">
        <v>1687252</v>
      </c>
      <c r="H353" s="49">
        <v>0</v>
      </c>
      <c r="I353" s="49">
        <v>16443457</v>
      </c>
      <c r="J353" s="49">
        <v>775925</v>
      </c>
    </row>
    <row r="354" spans="1:10" outlineLevel="2" x14ac:dyDescent="0.3">
      <c r="A354" s="53" t="s">
        <v>216</v>
      </c>
      <c r="B354" s="54" t="s">
        <v>30</v>
      </c>
      <c r="C354" s="55" t="s">
        <v>396</v>
      </c>
      <c r="D354" s="48">
        <f t="shared" si="5"/>
        <v>21415374</v>
      </c>
      <c r="E354" s="49">
        <v>11201367</v>
      </c>
      <c r="F354" s="49">
        <v>4619718</v>
      </c>
      <c r="G354" s="49">
        <v>5594289</v>
      </c>
      <c r="H354" s="49">
        <v>0</v>
      </c>
      <c r="I354" s="49">
        <v>20179133</v>
      </c>
      <c r="J354" s="49">
        <v>582909</v>
      </c>
    </row>
    <row r="355" spans="1:10" outlineLevel="2" x14ac:dyDescent="0.3">
      <c r="A355" s="53" t="s">
        <v>216</v>
      </c>
      <c r="B355" s="54" t="s">
        <v>32</v>
      </c>
      <c r="C355" s="55" t="s">
        <v>397</v>
      </c>
      <c r="D355" s="48">
        <f t="shared" si="5"/>
        <v>28209418</v>
      </c>
      <c r="E355" s="49">
        <v>24233197</v>
      </c>
      <c r="F355" s="49">
        <v>0</v>
      </c>
      <c r="G355" s="49">
        <v>3976221</v>
      </c>
      <c r="H355" s="49">
        <v>4880158</v>
      </c>
      <c r="I355" s="49">
        <v>24331644</v>
      </c>
      <c r="J355" s="49">
        <v>339044</v>
      </c>
    </row>
    <row r="356" spans="1:10" outlineLevel="2" x14ac:dyDescent="0.3">
      <c r="A356" s="53" t="s">
        <v>216</v>
      </c>
      <c r="B356" s="54" t="s">
        <v>34</v>
      </c>
      <c r="C356" s="55" t="s">
        <v>398</v>
      </c>
      <c r="D356" s="48">
        <f t="shared" si="5"/>
        <v>48314260</v>
      </c>
      <c r="E356" s="49">
        <v>37059452</v>
      </c>
      <c r="F356" s="49">
        <v>8649462</v>
      </c>
      <c r="G356" s="49">
        <v>2605346</v>
      </c>
      <c r="H356" s="49">
        <v>0</v>
      </c>
      <c r="I356" s="49">
        <v>16460316</v>
      </c>
      <c r="J356" s="49">
        <v>822285</v>
      </c>
    </row>
    <row r="357" spans="1:10" outlineLevel="2" x14ac:dyDescent="0.3">
      <c r="A357" s="53" t="s">
        <v>216</v>
      </c>
      <c r="B357" s="54" t="s">
        <v>36</v>
      </c>
      <c r="C357" s="55" t="s">
        <v>399</v>
      </c>
      <c r="D357" s="48">
        <f t="shared" si="5"/>
        <v>46378468</v>
      </c>
      <c r="E357" s="49">
        <v>23278294</v>
      </c>
      <c r="F357" s="49">
        <v>18813986</v>
      </c>
      <c r="G357" s="49">
        <v>4286188</v>
      </c>
      <c r="H357" s="49">
        <v>0</v>
      </c>
      <c r="I357" s="49">
        <v>24387591</v>
      </c>
      <c r="J357" s="49">
        <v>621089</v>
      </c>
    </row>
    <row r="358" spans="1:10" outlineLevel="2" x14ac:dyDescent="0.3">
      <c r="A358" s="53" t="s">
        <v>216</v>
      </c>
      <c r="B358" s="54" t="s">
        <v>38</v>
      </c>
      <c r="C358" s="55" t="s">
        <v>400</v>
      </c>
      <c r="D358" s="48">
        <f t="shared" si="5"/>
        <v>31476550</v>
      </c>
      <c r="E358" s="49">
        <v>25256649</v>
      </c>
      <c r="F358" s="49">
        <v>3990462</v>
      </c>
      <c r="G358" s="49">
        <v>2229439</v>
      </c>
      <c r="H358" s="49">
        <v>0</v>
      </c>
      <c r="I358" s="49">
        <v>19285515</v>
      </c>
      <c r="J358" s="49">
        <v>912266</v>
      </c>
    </row>
    <row r="359" spans="1:10" outlineLevel="2" x14ac:dyDescent="0.3">
      <c r="A359" s="53" t="s">
        <v>216</v>
      </c>
      <c r="B359" s="54" t="s">
        <v>40</v>
      </c>
      <c r="C359" s="55" t="s">
        <v>401</v>
      </c>
      <c r="D359" s="48">
        <f t="shared" si="5"/>
        <v>54319687</v>
      </c>
      <c r="E359" s="49">
        <v>46411806</v>
      </c>
      <c r="F359" s="49">
        <v>5029663</v>
      </c>
      <c r="G359" s="49">
        <v>2878218</v>
      </c>
      <c r="H359" s="49">
        <v>0</v>
      </c>
      <c r="I359" s="49">
        <v>16408587</v>
      </c>
      <c r="J359" s="49">
        <v>2050924</v>
      </c>
    </row>
    <row r="360" spans="1:10" outlineLevel="2" x14ac:dyDescent="0.3">
      <c r="A360" s="53" t="s">
        <v>216</v>
      </c>
      <c r="B360" s="54" t="s">
        <v>42</v>
      </c>
      <c r="C360" s="55" t="s">
        <v>402</v>
      </c>
      <c r="D360" s="48">
        <f t="shared" si="5"/>
        <v>20964229</v>
      </c>
      <c r="E360" s="49">
        <v>13030579</v>
      </c>
      <c r="F360" s="49">
        <v>2957283</v>
      </c>
      <c r="G360" s="49">
        <v>4976367</v>
      </c>
      <c r="H360" s="49">
        <v>0</v>
      </c>
      <c r="I360" s="49">
        <v>13747778</v>
      </c>
      <c r="J360" s="49">
        <v>1052882</v>
      </c>
    </row>
    <row r="361" spans="1:10" outlineLevel="2" x14ac:dyDescent="0.3">
      <c r="A361" s="53" t="s">
        <v>216</v>
      </c>
      <c r="B361" s="54" t="s">
        <v>44</v>
      </c>
      <c r="C361" s="55" t="s">
        <v>403</v>
      </c>
      <c r="D361" s="48">
        <f t="shared" si="5"/>
        <v>18084931</v>
      </c>
      <c r="E361" s="49">
        <v>14042322</v>
      </c>
      <c r="F361" s="49">
        <v>2711758</v>
      </c>
      <c r="G361" s="49">
        <v>1330851</v>
      </c>
      <c r="H361" s="49">
        <v>0</v>
      </c>
      <c r="I361" s="49">
        <v>7958390</v>
      </c>
      <c r="J361" s="49">
        <v>469815</v>
      </c>
    </row>
    <row r="362" spans="1:10" outlineLevel="2" x14ac:dyDescent="0.3">
      <c r="A362" s="53" t="s">
        <v>216</v>
      </c>
      <c r="B362" s="54" t="s">
        <v>46</v>
      </c>
      <c r="C362" s="55" t="s">
        <v>404</v>
      </c>
      <c r="D362" s="48">
        <f t="shared" si="5"/>
        <v>37422241</v>
      </c>
      <c r="E362" s="49">
        <v>32505475</v>
      </c>
      <c r="F362" s="49">
        <v>2688087</v>
      </c>
      <c r="G362" s="49">
        <v>2228679</v>
      </c>
      <c r="H362" s="49">
        <v>0</v>
      </c>
      <c r="I362" s="49">
        <v>19384170</v>
      </c>
      <c r="J362" s="49">
        <v>1233109</v>
      </c>
    </row>
    <row r="363" spans="1:10" outlineLevel="2" x14ac:dyDescent="0.3">
      <c r="A363" s="53" t="s">
        <v>216</v>
      </c>
      <c r="B363" s="54" t="s">
        <v>48</v>
      </c>
      <c r="C363" s="55" t="s">
        <v>405</v>
      </c>
      <c r="D363" s="48">
        <f t="shared" si="5"/>
        <v>27180326</v>
      </c>
      <c r="E363" s="49">
        <v>21950230</v>
      </c>
      <c r="F363" s="49">
        <v>3434922</v>
      </c>
      <c r="G363" s="49">
        <v>1795174</v>
      </c>
      <c r="H363" s="49">
        <v>0</v>
      </c>
      <c r="I363" s="49">
        <v>13951283</v>
      </c>
      <c r="J363" s="49">
        <v>915323</v>
      </c>
    </row>
    <row r="364" spans="1:10" outlineLevel="2" x14ac:dyDescent="0.3">
      <c r="A364" s="53" t="s">
        <v>216</v>
      </c>
      <c r="B364" s="54" t="s">
        <v>50</v>
      </c>
      <c r="C364" s="55" t="s">
        <v>199</v>
      </c>
      <c r="D364" s="48">
        <f t="shared" si="5"/>
        <v>86139308</v>
      </c>
      <c r="E364" s="49">
        <v>79670543</v>
      </c>
      <c r="F364" s="49">
        <v>5837896</v>
      </c>
      <c r="G364" s="49">
        <v>630869</v>
      </c>
      <c r="H364" s="49">
        <v>0</v>
      </c>
      <c r="I364" s="49">
        <v>40997411</v>
      </c>
      <c r="J364" s="49">
        <v>2911764</v>
      </c>
    </row>
    <row r="365" spans="1:10" outlineLevel="2" x14ac:dyDescent="0.3">
      <c r="A365" s="53" t="s">
        <v>216</v>
      </c>
      <c r="B365" s="54" t="s">
        <v>52</v>
      </c>
      <c r="C365" s="55" t="s">
        <v>406</v>
      </c>
      <c r="D365" s="48">
        <f t="shared" si="5"/>
        <v>29748589</v>
      </c>
      <c r="E365" s="49">
        <v>25245133</v>
      </c>
      <c r="F365" s="49">
        <v>3182269</v>
      </c>
      <c r="G365" s="49">
        <v>1321187</v>
      </c>
      <c r="H365" s="49">
        <v>0</v>
      </c>
      <c r="I365" s="49">
        <v>13230484</v>
      </c>
      <c r="J365" s="49">
        <v>494193</v>
      </c>
    </row>
    <row r="366" spans="1:10" outlineLevel="2" x14ac:dyDescent="0.3">
      <c r="A366" s="53" t="s">
        <v>216</v>
      </c>
      <c r="B366" s="54" t="s">
        <v>54</v>
      </c>
      <c r="C366" s="55" t="s">
        <v>407</v>
      </c>
      <c r="D366" s="48">
        <f t="shared" si="5"/>
        <v>90948331</v>
      </c>
      <c r="E366" s="49">
        <v>83183616</v>
      </c>
      <c r="F366" s="49">
        <v>6869497</v>
      </c>
      <c r="G366" s="49">
        <v>895218</v>
      </c>
      <c r="H366" s="49">
        <v>0</v>
      </c>
      <c r="I366" s="49">
        <v>32671931</v>
      </c>
      <c r="J366" s="49">
        <v>2007459</v>
      </c>
    </row>
    <row r="367" spans="1:10" outlineLevel="2" x14ac:dyDescent="0.3">
      <c r="A367" s="53" t="s">
        <v>216</v>
      </c>
      <c r="B367" s="54" t="s">
        <v>56</v>
      </c>
      <c r="C367" s="55" t="s">
        <v>408</v>
      </c>
      <c r="D367" s="48">
        <f t="shared" si="5"/>
        <v>31835435</v>
      </c>
      <c r="E367" s="49">
        <v>23673713</v>
      </c>
      <c r="F367" s="49">
        <v>5645281</v>
      </c>
      <c r="G367" s="49">
        <v>2516441</v>
      </c>
      <c r="H367" s="49">
        <v>0</v>
      </c>
      <c r="I367" s="49">
        <v>12268832</v>
      </c>
      <c r="J367" s="49">
        <v>1060549</v>
      </c>
    </row>
    <row r="368" spans="1:10" outlineLevel="2" x14ac:dyDescent="0.3">
      <c r="A368" s="53" t="s">
        <v>216</v>
      </c>
      <c r="B368" s="54" t="s">
        <v>58</v>
      </c>
      <c r="C368" s="55" t="s">
        <v>409</v>
      </c>
      <c r="D368" s="48">
        <f t="shared" si="5"/>
        <v>81392273</v>
      </c>
      <c r="E368" s="49">
        <v>65868216</v>
      </c>
      <c r="F368" s="49">
        <v>0</v>
      </c>
      <c r="G368" s="49">
        <v>15524057</v>
      </c>
      <c r="H368" s="49">
        <v>53713548</v>
      </c>
      <c r="I368" s="49">
        <v>181413192</v>
      </c>
      <c r="J368" s="49">
        <v>15606458</v>
      </c>
    </row>
    <row r="369" spans="1:10" outlineLevel="2" x14ac:dyDescent="0.3">
      <c r="A369" s="53" t="s">
        <v>216</v>
      </c>
      <c r="B369" s="54" t="s">
        <v>60</v>
      </c>
      <c r="C369" s="55" t="s">
        <v>410</v>
      </c>
      <c r="D369" s="48">
        <f t="shared" si="5"/>
        <v>27126440</v>
      </c>
      <c r="E369" s="49">
        <v>21190471</v>
      </c>
      <c r="F369" s="49">
        <v>4867103</v>
      </c>
      <c r="G369" s="49">
        <v>1068866</v>
      </c>
      <c r="H369" s="49">
        <v>0</v>
      </c>
      <c r="I369" s="49">
        <v>12613918</v>
      </c>
      <c r="J369" s="49">
        <v>775849</v>
      </c>
    </row>
    <row r="370" spans="1:10" outlineLevel="2" x14ac:dyDescent="0.3">
      <c r="A370" s="53" t="s">
        <v>216</v>
      </c>
      <c r="B370" s="54" t="s">
        <v>62</v>
      </c>
      <c r="C370" s="55" t="s">
        <v>411</v>
      </c>
      <c r="D370" s="48">
        <f t="shared" si="5"/>
        <v>34113104</v>
      </c>
      <c r="E370" s="49">
        <v>26107899</v>
      </c>
      <c r="F370" s="49">
        <v>5738110</v>
      </c>
      <c r="G370" s="49">
        <v>2267095</v>
      </c>
      <c r="H370" s="49">
        <v>0</v>
      </c>
      <c r="I370" s="49">
        <v>11888988</v>
      </c>
      <c r="J370" s="49">
        <v>578853</v>
      </c>
    </row>
    <row r="371" spans="1:10" outlineLevel="2" x14ac:dyDescent="0.3">
      <c r="A371" s="53" t="s">
        <v>216</v>
      </c>
      <c r="B371" s="54" t="s">
        <v>64</v>
      </c>
      <c r="C371" s="55" t="s">
        <v>412</v>
      </c>
      <c r="D371" s="48">
        <f t="shared" si="5"/>
        <v>37094773</v>
      </c>
      <c r="E371" s="49">
        <v>32627944</v>
      </c>
      <c r="F371" s="49">
        <v>3162450</v>
      </c>
      <c r="G371" s="49">
        <v>1304379</v>
      </c>
      <c r="H371" s="49">
        <v>0</v>
      </c>
      <c r="I371" s="49">
        <v>23225301</v>
      </c>
      <c r="J371" s="49">
        <v>1914517</v>
      </c>
    </row>
    <row r="372" spans="1:10" outlineLevel="2" x14ac:dyDescent="0.3">
      <c r="A372" s="53" t="s">
        <v>216</v>
      </c>
      <c r="B372" s="54" t="s">
        <v>66</v>
      </c>
      <c r="C372" s="55" t="s">
        <v>53</v>
      </c>
      <c r="D372" s="48">
        <f t="shared" si="5"/>
        <v>27056229</v>
      </c>
      <c r="E372" s="49">
        <v>23553552</v>
      </c>
      <c r="F372" s="49">
        <v>1614675</v>
      </c>
      <c r="G372" s="49">
        <v>1888002</v>
      </c>
      <c r="H372" s="49">
        <v>0</v>
      </c>
      <c r="I372" s="49">
        <v>15477554</v>
      </c>
      <c r="J372" s="49">
        <v>1294002</v>
      </c>
    </row>
    <row r="373" spans="1:10" outlineLevel="2" x14ac:dyDescent="0.3">
      <c r="A373" s="53" t="s">
        <v>216</v>
      </c>
      <c r="B373" s="54" t="s">
        <v>68</v>
      </c>
      <c r="C373" s="55" t="s">
        <v>413</v>
      </c>
      <c r="D373" s="48">
        <f t="shared" si="5"/>
        <v>37656008</v>
      </c>
      <c r="E373" s="49">
        <v>34041848</v>
      </c>
      <c r="F373" s="49">
        <v>2472163</v>
      </c>
      <c r="G373" s="49">
        <v>1141997</v>
      </c>
      <c r="H373" s="49">
        <v>0</v>
      </c>
      <c r="I373" s="49">
        <v>15684664</v>
      </c>
      <c r="J373" s="49">
        <v>773869</v>
      </c>
    </row>
    <row r="374" spans="1:10" outlineLevel="2" x14ac:dyDescent="0.3">
      <c r="A374" s="53" t="s">
        <v>216</v>
      </c>
      <c r="B374" s="54" t="s">
        <v>210</v>
      </c>
      <c r="C374" s="55" t="s">
        <v>414</v>
      </c>
      <c r="D374" s="48">
        <f t="shared" si="5"/>
        <v>47124349</v>
      </c>
      <c r="E374" s="49">
        <v>38247845</v>
      </c>
      <c r="F374" s="49">
        <v>7794771</v>
      </c>
      <c r="G374" s="49">
        <v>1081733</v>
      </c>
      <c r="H374" s="49">
        <v>0</v>
      </c>
      <c r="I374" s="49">
        <v>16902039</v>
      </c>
      <c r="J374" s="49">
        <v>546515</v>
      </c>
    </row>
    <row r="375" spans="1:10" outlineLevel="2" x14ac:dyDescent="0.3">
      <c r="A375" s="53" t="s">
        <v>216</v>
      </c>
      <c r="B375" s="54" t="s">
        <v>212</v>
      </c>
      <c r="C375" s="55" t="s">
        <v>415</v>
      </c>
      <c r="D375" s="48">
        <f t="shared" si="5"/>
        <v>49784573</v>
      </c>
      <c r="E375" s="49">
        <v>40191087</v>
      </c>
      <c r="F375" s="49">
        <v>7066939</v>
      </c>
      <c r="G375" s="49">
        <v>2526547</v>
      </c>
      <c r="H375" s="49">
        <v>0</v>
      </c>
      <c r="I375" s="49">
        <v>13437279</v>
      </c>
      <c r="J375" s="49">
        <v>603194</v>
      </c>
    </row>
    <row r="376" spans="1:10" outlineLevel="2" x14ac:dyDescent="0.3">
      <c r="A376" s="53" t="s">
        <v>216</v>
      </c>
      <c r="B376" s="54" t="s">
        <v>214</v>
      </c>
      <c r="C376" s="55" t="s">
        <v>416</v>
      </c>
      <c r="D376" s="48">
        <f t="shared" si="5"/>
        <v>37734693</v>
      </c>
      <c r="E376" s="49">
        <v>33611334</v>
      </c>
      <c r="F376" s="49">
        <v>2977223</v>
      </c>
      <c r="G376" s="49">
        <v>1146136</v>
      </c>
      <c r="H376" s="49">
        <v>0</v>
      </c>
      <c r="I376" s="49">
        <v>13784927</v>
      </c>
      <c r="J376" s="49">
        <v>844151</v>
      </c>
    </row>
    <row r="377" spans="1:10" outlineLevel="2" x14ac:dyDescent="0.3">
      <c r="A377" s="53" t="s">
        <v>216</v>
      </c>
      <c r="B377" s="54" t="s">
        <v>216</v>
      </c>
      <c r="C377" s="55" t="s">
        <v>417</v>
      </c>
      <c r="D377" s="48">
        <f t="shared" si="5"/>
        <v>44094036</v>
      </c>
      <c r="E377" s="49">
        <v>40282057</v>
      </c>
      <c r="F377" s="49">
        <v>2721540</v>
      </c>
      <c r="G377" s="49">
        <v>1090439</v>
      </c>
      <c r="H377" s="49">
        <v>0</v>
      </c>
      <c r="I377" s="49">
        <v>19561318</v>
      </c>
      <c r="J377" s="49">
        <v>1787404</v>
      </c>
    </row>
    <row r="378" spans="1:10" outlineLevel="2" x14ac:dyDescent="0.3">
      <c r="A378" s="53" t="s">
        <v>216</v>
      </c>
      <c r="B378" s="54" t="s">
        <v>418</v>
      </c>
      <c r="C378" s="55" t="s">
        <v>419</v>
      </c>
      <c r="D378" s="48">
        <f t="shared" si="5"/>
        <v>42713664</v>
      </c>
      <c r="E378" s="49">
        <v>31751701</v>
      </c>
      <c r="F378" s="49">
        <v>7311908</v>
      </c>
      <c r="G378" s="49">
        <v>3650055</v>
      </c>
      <c r="H378" s="49">
        <v>0</v>
      </c>
      <c r="I378" s="49">
        <v>12289320</v>
      </c>
      <c r="J378" s="49">
        <v>1186928</v>
      </c>
    </row>
    <row r="379" spans="1:10" outlineLevel="2" x14ac:dyDescent="0.3">
      <c r="A379" s="53" t="s">
        <v>216</v>
      </c>
      <c r="B379" s="54" t="s">
        <v>70</v>
      </c>
      <c r="C379" s="55" t="s">
        <v>420</v>
      </c>
      <c r="D379" s="48">
        <f t="shared" si="5"/>
        <v>108574880</v>
      </c>
      <c r="E379" s="49">
        <v>101038334</v>
      </c>
      <c r="F379" s="49">
        <v>0</v>
      </c>
      <c r="G379" s="49">
        <v>7536546</v>
      </c>
      <c r="H379" s="49">
        <v>4437927</v>
      </c>
      <c r="I379" s="49">
        <v>36424371</v>
      </c>
      <c r="J379" s="49">
        <v>2768062</v>
      </c>
    </row>
    <row r="380" spans="1:10" outlineLevel="2" x14ac:dyDescent="0.3">
      <c r="A380" s="53" t="s">
        <v>216</v>
      </c>
      <c r="B380" s="54" t="s">
        <v>72</v>
      </c>
      <c r="C380" s="55" t="s">
        <v>421</v>
      </c>
      <c r="D380" s="48">
        <f t="shared" si="5"/>
        <v>97213262</v>
      </c>
      <c r="E380" s="49">
        <v>84084652</v>
      </c>
      <c r="F380" s="49">
        <v>1873787</v>
      </c>
      <c r="G380" s="49">
        <v>11254823</v>
      </c>
      <c r="H380" s="49">
        <v>0</v>
      </c>
      <c r="I380" s="49">
        <v>18965320</v>
      </c>
      <c r="J380" s="49">
        <v>1721444</v>
      </c>
    </row>
    <row r="381" spans="1:10" outlineLevel="2" x14ac:dyDescent="0.3">
      <c r="A381" s="53" t="s">
        <v>216</v>
      </c>
      <c r="B381" s="54" t="s">
        <v>99</v>
      </c>
      <c r="C381" s="55" t="s">
        <v>422</v>
      </c>
      <c r="D381" s="48">
        <f t="shared" si="5"/>
        <v>79427569</v>
      </c>
      <c r="E381" s="49">
        <v>75143111</v>
      </c>
      <c r="F381" s="49">
        <v>0</v>
      </c>
      <c r="G381" s="49">
        <v>4284458</v>
      </c>
      <c r="H381" s="49">
        <v>1602450</v>
      </c>
      <c r="I381" s="49">
        <v>22276954</v>
      </c>
      <c r="J381" s="49">
        <v>1313691</v>
      </c>
    </row>
    <row r="382" spans="1:10" outlineLevel="2" x14ac:dyDescent="0.3">
      <c r="A382" s="53" t="s">
        <v>216</v>
      </c>
      <c r="B382" s="54" t="s">
        <v>74</v>
      </c>
      <c r="C382" s="55" t="s">
        <v>423</v>
      </c>
      <c r="D382" s="48">
        <f t="shared" si="5"/>
        <v>460616825</v>
      </c>
      <c r="E382" s="49">
        <v>428807171</v>
      </c>
      <c r="F382" s="49">
        <v>0</v>
      </c>
      <c r="G382" s="49">
        <v>31809654</v>
      </c>
      <c r="H382" s="49">
        <v>96472540</v>
      </c>
      <c r="I382" s="49">
        <v>245098700</v>
      </c>
      <c r="J382" s="49">
        <v>39435269</v>
      </c>
    </row>
    <row r="383" spans="1:10" outlineLevel="1" x14ac:dyDescent="0.3">
      <c r="A383" s="56" t="s">
        <v>462</v>
      </c>
      <c r="B383" s="57"/>
      <c r="C383" s="58"/>
      <c r="D383" s="48">
        <f>SUBTOTAL(9,D348:D382)</f>
        <v>2067563848</v>
      </c>
      <c r="E383" s="49">
        <f>SUBTOTAL(9,E348:E382)</f>
        <v>1779014405</v>
      </c>
      <c r="F383" s="49">
        <f>SUBTOTAL(9,F348:F382)</f>
        <v>152562221</v>
      </c>
      <c r="G383" s="49">
        <f>SUBTOTAL(9,G348:G382)</f>
        <v>135987222</v>
      </c>
      <c r="H383" s="49">
        <f>SUBTOTAL(9,H348:H382)</f>
        <v>161106623</v>
      </c>
      <c r="I383" s="49">
        <f>SUBTOTAL(9,I348:I382)</f>
        <v>1044172845</v>
      </c>
      <c r="J383" s="49">
        <f>SUBTOTAL(9,J348:J382)</f>
        <v>92528737</v>
      </c>
    </row>
    <row r="384" spans="1:10" outlineLevel="2" x14ac:dyDescent="0.3">
      <c r="A384" s="59" t="s">
        <v>218</v>
      </c>
      <c r="B384" s="57" t="s">
        <v>19</v>
      </c>
      <c r="C384" s="58" t="s">
        <v>424</v>
      </c>
      <c r="D384" s="48">
        <f t="shared" si="5"/>
        <v>39943326</v>
      </c>
      <c r="E384" s="49">
        <v>21048011</v>
      </c>
      <c r="F384" s="49">
        <v>15534763</v>
      </c>
      <c r="G384" s="49">
        <v>3360552</v>
      </c>
      <c r="H384" s="49">
        <v>0</v>
      </c>
      <c r="I384" s="49">
        <v>8422484</v>
      </c>
      <c r="J384" s="49">
        <v>353213</v>
      </c>
    </row>
    <row r="385" spans="1:10" outlineLevel="2" x14ac:dyDescent="0.3">
      <c r="A385" s="53" t="s">
        <v>218</v>
      </c>
      <c r="B385" s="54" t="s">
        <v>18</v>
      </c>
      <c r="C385" s="55" t="s">
        <v>425</v>
      </c>
      <c r="D385" s="48">
        <f t="shared" si="5"/>
        <v>39087781</v>
      </c>
      <c r="E385" s="49">
        <v>18403683</v>
      </c>
      <c r="F385" s="49">
        <v>16233925</v>
      </c>
      <c r="G385" s="49">
        <v>4450173</v>
      </c>
      <c r="H385" s="49">
        <v>0</v>
      </c>
      <c r="I385" s="49">
        <v>7843627</v>
      </c>
      <c r="J385" s="49">
        <v>195629</v>
      </c>
    </row>
    <row r="386" spans="1:10" outlineLevel="2" x14ac:dyDescent="0.3">
      <c r="A386" s="53" t="s">
        <v>218</v>
      </c>
      <c r="B386" s="54" t="s">
        <v>22</v>
      </c>
      <c r="C386" s="55" t="s">
        <v>426</v>
      </c>
      <c r="D386" s="48">
        <f t="shared" si="5"/>
        <v>57247112</v>
      </c>
      <c r="E386" s="49">
        <v>40740975</v>
      </c>
      <c r="F386" s="49">
        <v>12430963</v>
      </c>
      <c r="G386" s="49">
        <v>4075174</v>
      </c>
      <c r="H386" s="49">
        <v>0</v>
      </c>
      <c r="I386" s="49">
        <v>10080383</v>
      </c>
      <c r="J386" s="49">
        <v>618108</v>
      </c>
    </row>
    <row r="387" spans="1:10" outlineLevel="2" x14ac:dyDescent="0.3">
      <c r="A387" s="53" t="s">
        <v>218</v>
      </c>
      <c r="B387" s="54" t="s">
        <v>24</v>
      </c>
      <c r="C387" s="55" t="s">
        <v>427</v>
      </c>
      <c r="D387" s="48">
        <f t="shared" si="5"/>
        <v>46277370</v>
      </c>
      <c r="E387" s="49">
        <v>36557086</v>
      </c>
      <c r="F387" s="49">
        <v>3936558</v>
      </c>
      <c r="G387" s="49">
        <v>5783726</v>
      </c>
      <c r="H387" s="49">
        <v>0</v>
      </c>
      <c r="I387" s="49">
        <v>19579244</v>
      </c>
      <c r="J387" s="49">
        <v>1753474</v>
      </c>
    </row>
    <row r="388" spans="1:10" outlineLevel="2" x14ac:dyDescent="0.3">
      <c r="A388" s="53" t="s">
        <v>218</v>
      </c>
      <c r="B388" s="54" t="s">
        <v>26</v>
      </c>
      <c r="C388" s="55" t="s">
        <v>428</v>
      </c>
      <c r="D388" s="48">
        <f t="shared" si="5"/>
        <v>33481637</v>
      </c>
      <c r="E388" s="49">
        <v>22674813</v>
      </c>
      <c r="F388" s="49">
        <v>8206177</v>
      </c>
      <c r="G388" s="49">
        <v>2600647</v>
      </c>
      <c r="H388" s="49">
        <v>0</v>
      </c>
      <c r="I388" s="49">
        <v>11540974</v>
      </c>
      <c r="J388" s="49">
        <v>351446</v>
      </c>
    </row>
    <row r="389" spans="1:10" outlineLevel="2" x14ac:dyDescent="0.3">
      <c r="A389" s="53" t="s">
        <v>218</v>
      </c>
      <c r="B389" s="54" t="s">
        <v>28</v>
      </c>
      <c r="C389" s="55" t="s">
        <v>429</v>
      </c>
      <c r="D389" s="48">
        <f t="shared" si="5"/>
        <v>40572916</v>
      </c>
      <c r="E389" s="49">
        <v>24851479</v>
      </c>
      <c r="F389" s="49">
        <v>10094392</v>
      </c>
      <c r="G389" s="49">
        <v>5627045</v>
      </c>
      <c r="H389" s="49">
        <v>0</v>
      </c>
      <c r="I389" s="49">
        <v>15520505</v>
      </c>
      <c r="J389" s="49">
        <v>719571</v>
      </c>
    </row>
    <row r="390" spans="1:10" outlineLevel="2" x14ac:dyDescent="0.3">
      <c r="A390" s="53" t="s">
        <v>218</v>
      </c>
      <c r="B390" s="54" t="s">
        <v>30</v>
      </c>
      <c r="C390" s="55" t="s">
        <v>430</v>
      </c>
      <c r="D390" s="48">
        <f t="shared" si="5"/>
        <v>31326850</v>
      </c>
      <c r="E390" s="49">
        <v>16416308</v>
      </c>
      <c r="F390" s="49">
        <v>12299094</v>
      </c>
      <c r="G390" s="49">
        <v>2611448</v>
      </c>
      <c r="H390" s="49">
        <v>0</v>
      </c>
      <c r="I390" s="49">
        <v>9673900</v>
      </c>
      <c r="J390" s="49">
        <v>267040</v>
      </c>
    </row>
    <row r="391" spans="1:10" outlineLevel="2" x14ac:dyDescent="0.3">
      <c r="A391" s="53" t="s">
        <v>218</v>
      </c>
      <c r="B391" s="54" t="s">
        <v>32</v>
      </c>
      <c r="C391" s="55" t="s">
        <v>431</v>
      </c>
      <c r="D391" s="48">
        <f t="shared" si="5"/>
        <v>55170547</v>
      </c>
      <c r="E391" s="49">
        <v>51530376</v>
      </c>
      <c r="F391" s="49">
        <v>2708492</v>
      </c>
      <c r="G391" s="49">
        <v>931679</v>
      </c>
      <c r="H391" s="49">
        <v>0</v>
      </c>
      <c r="I391" s="49">
        <v>21054088</v>
      </c>
      <c r="J391" s="49">
        <v>703511</v>
      </c>
    </row>
    <row r="392" spans="1:10" outlineLevel="2" x14ac:dyDescent="0.3">
      <c r="A392" s="53" t="s">
        <v>218</v>
      </c>
      <c r="B392" s="54" t="s">
        <v>34</v>
      </c>
      <c r="C392" s="55" t="s">
        <v>432</v>
      </c>
      <c r="D392" s="48">
        <f t="shared" si="5"/>
        <v>25345822</v>
      </c>
      <c r="E392" s="49">
        <v>8783371</v>
      </c>
      <c r="F392" s="49">
        <v>12831466</v>
      </c>
      <c r="G392" s="49">
        <v>3730985</v>
      </c>
      <c r="H392" s="49">
        <v>0</v>
      </c>
      <c r="I392" s="49">
        <v>15459745</v>
      </c>
      <c r="J392" s="49">
        <v>333816</v>
      </c>
    </row>
    <row r="393" spans="1:10" outlineLevel="2" x14ac:dyDescent="0.3">
      <c r="A393" s="53" t="s">
        <v>218</v>
      </c>
      <c r="B393" s="54" t="s">
        <v>36</v>
      </c>
      <c r="C393" s="55" t="s">
        <v>433</v>
      </c>
      <c r="D393" s="48">
        <f t="shared" si="5"/>
        <v>42852799</v>
      </c>
      <c r="E393" s="49">
        <v>32185175</v>
      </c>
      <c r="F393" s="49">
        <v>6737127</v>
      </c>
      <c r="G393" s="49">
        <v>3930497</v>
      </c>
      <c r="H393" s="49">
        <v>0</v>
      </c>
      <c r="I393" s="49">
        <v>12707447</v>
      </c>
      <c r="J393" s="49">
        <v>700582</v>
      </c>
    </row>
    <row r="394" spans="1:10" outlineLevel="2" x14ac:dyDescent="0.3">
      <c r="A394" s="53" t="s">
        <v>218</v>
      </c>
      <c r="B394" s="54" t="s">
        <v>38</v>
      </c>
      <c r="C394" s="55" t="s">
        <v>434</v>
      </c>
      <c r="D394" s="48">
        <f t="shared" si="5"/>
        <v>38811127</v>
      </c>
      <c r="E394" s="49">
        <v>37218680</v>
      </c>
      <c r="F394" s="49">
        <v>0</v>
      </c>
      <c r="G394" s="49">
        <v>1592447</v>
      </c>
      <c r="H394" s="49">
        <v>5742453</v>
      </c>
      <c r="I394" s="49">
        <v>33437882</v>
      </c>
      <c r="J394" s="49">
        <v>957519</v>
      </c>
    </row>
    <row r="395" spans="1:10" outlineLevel="2" x14ac:dyDescent="0.3">
      <c r="A395" s="53" t="s">
        <v>218</v>
      </c>
      <c r="B395" s="54" t="s">
        <v>40</v>
      </c>
      <c r="C395" s="55" t="s">
        <v>435</v>
      </c>
      <c r="D395" s="48">
        <f t="shared" si="5"/>
        <v>29589620</v>
      </c>
      <c r="E395" s="49">
        <v>18322391</v>
      </c>
      <c r="F395" s="49">
        <v>8400195</v>
      </c>
      <c r="G395" s="49">
        <v>2867034</v>
      </c>
      <c r="H395" s="49">
        <v>0</v>
      </c>
      <c r="I395" s="49">
        <v>5975500</v>
      </c>
      <c r="J395" s="49">
        <v>298748</v>
      </c>
    </row>
    <row r="396" spans="1:10" outlineLevel="2" x14ac:dyDescent="0.3">
      <c r="A396" s="53" t="s">
        <v>218</v>
      </c>
      <c r="B396" s="54" t="s">
        <v>42</v>
      </c>
      <c r="C396" s="55" t="s">
        <v>436</v>
      </c>
      <c r="D396" s="48">
        <f t="shared" si="5"/>
        <v>41555919</v>
      </c>
      <c r="E396" s="49">
        <v>24129400</v>
      </c>
      <c r="F396" s="49">
        <v>14442037</v>
      </c>
      <c r="G396" s="49">
        <v>2984482</v>
      </c>
      <c r="H396" s="49">
        <v>0</v>
      </c>
      <c r="I396" s="49">
        <v>9901665</v>
      </c>
      <c r="J396" s="49">
        <v>253475</v>
      </c>
    </row>
    <row r="397" spans="1:10" outlineLevel="2" x14ac:dyDescent="0.3">
      <c r="A397" s="53" t="s">
        <v>218</v>
      </c>
      <c r="B397" s="54" t="s">
        <v>44</v>
      </c>
      <c r="C397" s="55" t="s">
        <v>437</v>
      </c>
      <c r="D397" s="48">
        <f t="shared" si="5"/>
        <v>82858048</v>
      </c>
      <c r="E397" s="49">
        <v>70719701</v>
      </c>
      <c r="F397" s="49">
        <v>9182367</v>
      </c>
      <c r="G397" s="49">
        <v>2955980</v>
      </c>
      <c r="H397" s="49">
        <v>0</v>
      </c>
      <c r="I397" s="49">
        <v>27455182</v>
      </c>
      <c r="J397" s="49">
        <v>1247397</v>
      </c>
    </row>
    <row r="398" spans="1:10" outlineLevel="2" x14ac:dyDescent="0.3">
      <c r="A398" s="53" t="s">
        <v>218</v>
      </c>
      <c r="B398" s="54" t="s">
        <v>46</v>
      </c>
      <c r="C398" s="55" t="s">
        <v>438</v>
      </c>
      <c r="D398" s="48">
        <f t="shared" si="5"/>
        <v>74934846</v>
      </c>
      <c r="E398" s="49">
        <v>49043641</v>
      </c>
      <c r="F398" s="49">
        <v>21233512</v>
      </c>
      <c r="G398" s="49">
        <v>4657693</v>
      </c>
      <c r="H398" s="49">
        <v>0</v>
      </c>
      <c r="I398" s="49">
        <v>14572930</v>
      </c>
      <c r="J398" s="49">
        <v>893892</v>
      </c>
    </row>
    <row r="399" spans="1:10" outlineLevel="2" x14ac:dyDescent="0.3">
      <c r="A399" s="53" t="s">
        <v>218</v>
      </c>
      <c r="B399" s="54" t="s">
        <v>48</v>
      </c>
      <c r="C399" s="55" t="s">
        <v>439</v>
      </c>
      <c r="D399" s="48">
        <f t="shared" si="5"/>
        <v>43408706</v>
      </c>
      <c r="E399" s="49">
        <v>28742225</v>
      </c>
      <c r="F399" s="49">
        <v>11526755</v>
      </c>
      <c r="G399" s="49">
        <v>3139726</v>
      </c>
      <c r="H399" s="49">
        <v>0</v>
      </c>
      <c r="I399" s="49">
        <v>8111712</v>
      </c>
      <c r="J399" s="49">
        <v>250443</v>
      </c>
    </row>
    <row r="400" spans="1:10" outlineLevel="2" x14ac:dyDescent="0.3">
      <c r="A400" s="53" t="s">
        <v>218</v>
      </c>
      <c r="B400" s="54" t="s">
        <v>50</v>
      </c>
      <c r="C400" s="55" t="s">
        <v>440</v>
      </c>
      <c r="D400" s="48">
        <f t="shared" si="5"/>
        <v>29121039</v>
      </c>
      <c r="E400" s="49">
        <v>20615954</v>
      </c>
      <c r="F400" s="49">
        <v>7057674</v>
      </c>
      <c r="G400" s="49">
        <v>1447411</v>
      </c>
      <c r="H400" s="49">
        <v>0</v>
      </c>
      <c r="I400" s="49">
        <v>10323164</v>
      </c>
      <c r="J400" s="49">
        <v>464015</v>
      </c>
    </row>
    <row r="401" spans="1:10" outlineLevel="2" x14ac:dyDescent="0.3">
      <c r="A401" s="53" t="s">
        <v>218</v>
      </c>
      <c r="B401" s="54" t="s">
        <v>52</v>
      </c>
      <c r="C401" s="55" t="s">
        <v>441</v>
      </c>
      <c r="D401" s="48">
        <f t="shared" si="5"/>
        <v>31267199</v>
      </c>
      <c r="E401" s="49">
        <v>13743615</v>
      </c>
      <c r="F401" s="49">
        <v>12262747</v>
      </c>
      <c r="G401" s="49">
        <v>5260837</v>
      </c>
      <c r="H401" s="49">
        <v>0</v>
      </c>
      <c r="I401" s="49">
        <v>5807287</v>
      </c>
      <c r="J401" s="49">
        <v>239368</v>
      </c>
    </row>
    <row r="402" spans="1:10" outlineLevel="2" x14ac:dyDescent="0.3">
      <c r="A402" s="53" t="s">
        <v>218</v>
      </c>
      <c r="B402" s="54" t="s">
        <v>70</v>
      </c>
      <c r="C402" s="55" t="s">
        <v>442</v>
      </c>
      <c r="D402" s="48">
        <f t="shared" si="5"/>
        <v>100196255</v>
      </c>
      <c r="E402" s="49">
        <v>87698327</v>
      </c>
      <c r="F402" s="49">
        <v>0</v>
      </c>
      <c r="G402" s="49">
        <v>12497928</v>
      </c>
      <c r="H402" s="49">
        <v>0</v>
      </c>
      <c r="I402" s="49">
        <v>32680542</v>
      </c>
      <c r="J402" s="49">
        <v>2248338</v>
      </c>
    </row>
    <row r="403" spans="1:10" outlineLevel="2" x14ac:dyDescent="0.3">
      <c r="A403" s="53" t="s">
        <v>218</v>
      </c>
      <c r="B403" s="54" t="s">
        <v>72</v>
      </c>
      <c r="C403" s="55" t="s">
        <v>443</v>
      </c>
      <c r="D403" s="48">
        <f t="shared" si="5"/>
        <v>293467457</v>
      </c>
      <c r="E403" s="49">
        <v>280870846</v>
      </c>
      <c r="F403" s="49">
        <v>0</v>
      </c>
      <c r="G403" s="49">
        <v>12596611</v>
      </c>
      <c r="H403" s="49">
        <v>1662476</v>
      </c>
      <c r="I403" s="49">
        <v>129319759</v>
      </c>
      <c r="J403" s="49">
        <v>9577823</v>
      </c>
    </row>
    <row r="404" spans="1:10" outlineLevel="2" x14ac:dyDescent="0.3">
      <c r="A404" s="53" t="s">
        <v>218</v>
      </c>
      <c r="B404" s="54" t="s">
        <v>99</v>
      </c>
      <c r="C404" s="55" t="s">
        <v>444</v>
      </c>
      <c r="D404" s="48">
        <f>E404+F404+G404</f>
        <v>20088690</v>
      </c>
      <c r="E404" s="49">
        <v>13948972</v>
      </c>
      <c r="F404" s="49">
        <v>818510</v>
      </c>
      <c r="G404" s="49">
        <v>5321208</v>
      </c>
      <c r="H404" s="49">
        <v>0</v>
      </c>
      <c r="I404" s="49">
        <v>11171553</v>
      </c>
      <c r="J404" s="49">
        <v>707771</v>
      </c>
    </row>
    <row r="405" spans="1:10" outlineLevel="1" x14ac:dyDescent="0.3">
      <c r="A405" s="60" t="s">
        <v>463</v>
      </c>
      <c r="B405" s="61"/>
      <c r="C405" s="62"/>
      <c r="D405" s="51">
        <f>SUBTOTAL(9,D384:D404)</f>
        <v>1196605066</v>
      </c>
      <c r="E405" s="52">
        <f>SUBTOTAL(9,E384:E404)</f>
        <v>918245029</v>
      </c>
      <c r="F405" s="52">
        <f>SUBTOTAL(9,F384:F404)</f>
        <v>185936754</v>
      </c>
      <c r="G405" s="52">
        <f>SUBTOTAL(9,G384:G404)</f>
        <v>92423283</v>
      </c>
      <c r="H405" s="52">
        <f>SUBTOTAL(9,H384:H404)</f>
        <v>7404929</v>
      </c>
      <c r="I405" s="52">
        <f>SUBTOTAL(9,I384:I404)</f>
        <v>420639573</v>
      </c>
      <c r="J405" s="52">
        <f>SUBTOTAL(9,J384:J404)</f>
        <v>23135179</v>
      </c>
    </row>
    <row r="406" spans="1:10" x14ac:dyDescent="0.3">
      <c r="A406" s="60" t="s">
        <v>464</v>
      </c>
      <c r="B406" s="61"/>
      <c r="C406" s="62"/>
      <c r="D406" s="51">
        <f>SUBTOTAL(9,D10:D404)</f>
        <v>24339057190</v>
      </c>
      <c r="E406" s="52">
        <f>SUBTOTAL(9,E10:E404)</f>
        <v>19764050419</v>
      </c>
      <c r="F406" s="52">
        <f>SUBTOTAL(9,F10:F404)</f>
        <v>2823338765</v>
      </c>
      <c r="G406" s="52">
        <f>SUBTOTAL(9,G10:G404)</f>
        <v>1751668006</v>
      </c>
      <c r="H406" s="52">
        <f>SUBTOTAL(9,H10:H404)</f>
        <v>1751668006</v>
      </c>
      <c r="I406" s="52">
        <f>SUBTOTAL(9,I10:I404)</f>
        <v>11021927493</v>
      </c>
      <c r="J406" s="52">
        <f>SUBTOTAL(9,J10:J404)</f>
        <v>929039993</v>
      </c>
    </row>
    <row r="407" spans="1:10" x14ac:dyDescent="0.3">
      <c r="D407" s="50"/>
      <c r="E407" s="50"/>
      <c r="F407" s="50"/>
      <c r="G407" s="50"/>
      <c r="H407" s="50"/>
      <c r="I407" s="50"/>
      <c r="J407" s="50"/>
    </row>
  </sheetData>
  <mergeCells count="10">
    <mergeCell ref="G6:G8"/>
    <mergeCell ref="A1:I1"/>
    <mergeCell ref="A2:I2"/>
    <mergeCell ref="D4:G4"/>
    <mergeCell ref="H4:H8"/>
    <mergeCell ref="I4:I8"/>
    <mergeCell ref="J4:J8"/>
    <mergeCell ref="A5:B5"/>
    <mergeCell ref="E6:E8"/>
    <mergeCell ref="F6:F8"/>
  </mergeCells>
  <pageMargins left="0.70866141732283472" right="0.70866141732283472" top="0.74803149606299213" bottom="0.74803149606299213" header="0.31496062992125984" footer="0.31496062992125984"/>
  <pageSetup paperSize="9" scale="59" orientation="portrait" r:id="rId1"/>
  <headerFooter>
    <oddHeader>&amp;LMF/ST3&amp;R16.02.2022 r.</oddHeader>
  </headerFooter>
  <rowBreaks count="16" manualBreakCount="16">
    <brk id="40" max="16383" man="1"/>
    <brk id="64" max="16383" man="1"/>
    <brk id="89" max="16383" man="1"/>
    <brk id="104" max="16383" man="1"/>
    <brk id="129" max="16383" man="1"/>
    <brk id="152" max="16383" man="1"/>
    <brk id="195" max="16383" man="1"/>
    <brk id="208" max="16383" man="1"/>
    <brk id="234" max="16383" man="1"/>
    <brk id="252" max="16383" man="1"/>
    <brk id="273" max="16383" man="1"/>
    <brk id="310" max="16383" man="1"/>
    <brk id="325" max="16383" man="1"/>
    <brk id="347" max="16383" man="1"/>
    <brk id="383" max="16383" man="1"/>
    <brk id="40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powiaty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Górska Marta</dc:creator>
  <cp:lastModifiedBy>Górska Marta</cp:lastModifiedBy>
  <dcterms:created xsi:type="dcterms:W3CDTF">2022-02-15T14:06:12Z</dcterms:created>
  <dcterms:modified xsi:type="dcterms:W3CDTF">2022-02-15T14:56:40Z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MF\AGXM;Górska Marta</vt:lpwstr>
  </property>
  <property fmtid="{D5CDD505-2E9C-101B-9397-08002B2CF9AE}" pid="4" name="MFClassificationDate">
    <vt:lpwstr>2022-02-15T15:38:38.9001425+01:00</vt:lpwstr>
  </property>
  <property fmtid="{D5CDD505-2E9C-101B-9397-08002B2CF9AE}" pid="5" name="MFClassifiedBySID">
    <vt:lpwstr>MF\S-1-5-21-1525952054-1005573771-2909822258-7470</vt:lpwstr>
  </property>
  <property fmtid="{D5CDD505-2E9C-101B-9397-08002B2CF9AE}" pid="6" name="MFGRNItemId">
    <vt:lpwstr>GRN-47353b9f-6231-4970-9ff1-57dc057b6024</vt:lpwstr>
  </property>
  <property fmtid="{D5CDD505-2E9C-101B-9397-08002B2CF9AE}" pid="7" name="MFHash">
    <vt:lpwstr>Ms+OoehXocDht8rehaIgluGs1XxvKqV+J54QzUiOpvM=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