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V:\zadania\Zamowienia\@POSTĘPOWANIA 2020\54 20 PN N Wsparcie procesu oceny wniosków\"/>
    </mc:Choice>
  </mc:AlternateContent>
  <bookViews>
    <workbookView xWindow="0" yWindow="0" windowWidth="28800" windowHeight="11700"/>
  </bookViews>
  <sheets>
    <sheet name="Arkusz3" sheetId="2" r:id="rId1"/>
    <sheet name="Kafeteria" sheetId="1" state="very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E4" i="2" s="1"/>
  <c r="C14" i="1" l="1"/>
  <c r="E3" i="2"/>
  <c r="E5" i="2" s="1"/>
  <c r="F2" i="1"/>
  <c r="E2" i="1"/>
  <c r="D2" i="1"/>
  <c r="C2" i="1"/>
  <c r="C4" i="2"/>
  <c r="B10" i="1"/>
  <c r="F9" i="1"/>
  <c r="F11" i="1" s="1"/>
  <c r="F10" i="1"/>
  <c r="C13" i="1"/>
  <c r="D13" i="1"/>
  <c r="D22" i="1"/>
  <c r="E22" i="1"/>
  <c r="C25" i="1"/>
  <c r="D28" i="1"/>
  <c r="D29" i="1"/>
  <c r="E6" i="2" l="1"/>
  <c r="D10" i="1"/>
  <c r="C15" i="1"/>
  <c r="C16" i="1" s="1"/>
  <c r="C17" i="1" s="1"/>
</calcChain>
</file>

<file path=xl/sharedStrings.xml><?xml version="1.0" encoding="utf-8"?>
<sst xmlns="http://schemas.openxmlformats.org/spreadsheetml/2006/main" count="38" uniqueCount="36">
  <si>
    <t>w 3 fazie do zrobienia</t>
  </si>
  <si>
    <t>suma wszystkich</t>
  </si>
  <si>
    <t>Wpisz ile wybierasz</t>
  </si>
  <si>
    <t>Poniższa wartość wskazuje ile możesz wpisać obok</t>
  </si>
  <si>
    <t>Możesz wybrać od 0 do 292</t>
  </si>
  <si>
    <t>maxymalna możliwa wartość do zadeklarowania</t>
  </si>
  <si>
    <t>Łącznie</t>
  </si>
  <si>
    <t>Wykonawca wykona w 2021</t>
  </si>
  <si>
    <t>Wykonawca wykona łącznie w 1 i 2 terminie</t>
  </si>
  <si>
    <t>Wykonawca wykona w 2 terminie</t>
  </si>
  <si>
    <t>Wykonawca wykona w 1 terminie</t>
  </si>
  <si>
    <t>Suma iloczynów małych punktów, które zostaną podstawione do wzoru i pomnozonę przez wagę 0.4</t>
  </si>
  <si>
    <t>do ilości małych punktów  najlepszej oferty</t>
  </si>
  <si>
    <t>Wykonawca w 2 terminie może wybrać wartość 0 do:</t>
  </si>
  <si>
    <t>ilość punktów małych badanej oferty</t>
  </si>
  <si>
    <t>Wykonawca może wybrać wartość od 0 do 292</t>
  </si>
  <si>
    <t>Maxymalna ilość małych punktów to 876</t>
  </si>
  <si>
    <t>Iloczyn ilości deklarowanej i wagi</t>
  </si>
  <si>
    <t>Waga przeliczeniowa</t>
  </si>
  <si>
    <t>Liczba kontroli, która zostanie wykonana</t>
  </si>
  <si>
    <t>Wybór wykonawcy</t>
  </si>
  <si>
    <t xml:space="preserve">Minimalna ilość w terminie 2 do wykonania pod warunkiem  że wykonawca zdeklaruje w 1 terminie ilość mniejszą niż 194. Wtedy wykonawca musi wykonać </t>
  </si>
  <si>
    <t>Minimalna ilość w terminie 1 do wykonania</t>
  </si>
  <si>
    <t>Maxymalna ilość do wykonania</t>
  </si>
  <si>
    <t xml:space="preserve">Ile do </t>
  </si>
  <si>
    <t>Ile zostaje  w 2 i 3 terminie</t>
  </si>
  <si>
    <t xml:space="preserve">Maksymlna Ilość kontroli w 2 terminie w przypadku zadeklarowania 0  dodatkowych w pierwszym termimnie </t>
  </si>
  <si>
    <t>Maksymalna ilośc wniosków do zdeklarownia przez wykonawcę</t>
  </si>
  <si>
    <t>Minimalna ilość kontroli w 1 i 2 terminie</t>
  </si>
  <si>
    <t>Łączna liczba iteraccji</t>
  </si>
  <si>
    <t>Temin 1</t>
  </si>
  <si>
    <t>Termin 2</t>
  </si>
  <si>
    <t>Termin 3</t>
  </si>
  <si>
    <t>Suma</t>
  </si>
  <si>
    <t>Wykonawca uzupełnia pola zaznaczone na zielono</t>
  </si>
  <si>
    <t>Oferowana liczba dodatkowych iteracji w poszczególnych terminach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</si>
</sst>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0" borderId="6" xfId="0" applyBorder="1"/>
    <xf numFmtId="0" fontId="0" fillId="2" borderId="7" xfId="0" applyFill="1" applyBorder="1"/>
    <xf numFmtId="0" fontId="0" fillId="3" borderId="8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/>
    <xf numFmtId="0" fontId="0" fillId="0" borderId="2" xfId="0" quotePrefix="1" applyBorder="1"/>
    <xf numFmtId="0" fontId="0" fillId="0" borderId="2" xfId="0" applyBorder="1" applyAlignment="1">
      <alignment horizontal="left"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/>
    <xf numFmtId="0" fontId="0" fillId="4" borderId="2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28"/>
  <sheetViews>
    <sheetView tabSelected="1" workbookViewId="0">
      <selection activeCell="D5" sqref="D5"/>
    </sheetView>
  </sheetViews>
  <sheetFormatPr defaultRowHeight="14.4" x14ac:dyDescent="0.3"/>
  <cols>
    <col min="2" max="2" width="24.33203125" customWidth="1"/>
    <col min="3" max="3" width="19.5546875" customWidth="1"/>
    <col min="4" max="4" width="26.109375" customWidth="1"/>
    <col min="5" max="5" width="19.88671875" bestFit="1" customWidth="1"/>
  </cols>
  <sheetData>
    <row r="1" spans="1:5" x14ac:dyDescent="0.3">
      <c r="B1" s="1"/>
      <c r="C1" s="1"/>
      <c r="D1" s="1"/>
    </row>
    <row r="2" spans="1:5" ht="43.2" x14ac:dyDescent="0.3">
      <c r="A2" s="13"/>
      <c r="B2" s="3"/>
      <c r="C2" s="3"/>
      <c r="D2" s="3" t="s">
        <v>35</v>
      </c>
      <c r="E2" s="13" t="s">
        <v>29</v>
      </c>
    </row>
    <row r="3" spans="1:5" ht="43.2" x14ac:dyDescent="0.3">
      <c r="A3" s="14" t="s">
        <v>30</v>
      </c>
      <c r="B3" s="3"/>
      <c r="C3" s="3" t="s">
        <v>15</v>
      </c>
      <c r="D3" s="20">
        <v>0</v>
      </c>
      <c r="E3" s="13">
        <f>D3+98</f>
        <v>98</v>
      </c>
    </row>
    <row r="4" spans="1:5" ht="40.5" customHeight="1" x14ac:dyDescent="0.3">
      <c r="A4" s="13" t="s">
        <v>31</v>
      </c>
      <c r="B4" s="3" t="s">
        <v>13</v>
      </c>
      <c r="C4" s="15">
        <f>IF(AND(D3&lt;Kafeteria!D2,D3&lt;Kafeteria!E2),SUM(Kafeteria!E2-D3),0)</f>
        <v>194</v>
      </c>
      <c r="D4" s="20">
        <v>0</v>
      </c>
      <c r="E4" s="13">
        <f>D4+Kafeteria!G2</f>
        <v>98</v>
      </c>
    </row>
    <row r="5" spans="1:5" ht="28.8" customHeight="1" thickBot="1" x14ac:dyDescent="0.35">
      <c r="A5" s="13" t="s">
        <v>32</v>
      </c>
      <c r="B5" s="22"/>
      <c r="C5" s="22"/>
      <c r="D5" s="23"/>
      <c r="E5" s="24">
        <f>IF(390-E4-E3=0,0,IF(390-E4-E3&gt;0,390-E4-E3,IF(390-E4-E3&lt;0,"Zła wartość w komórce D3 lub D4","Zła wartość w komórce D3 lub D4")))</f>
        <v>194</v>
      </c>
    </row>
    <row r="6" spans="1:5" ht="15.6" thickTop="1" thickBot="1" x14ac:dyDescent="0.35">
      <c r="A6" s="16"/>
      <c r="B6" s="17"/>
      <c r="C6" s="17"/>
      <c r="D6" s="18" t="s">
        <v>33</v>
      </c>
      <c r="E6" s="19">
        <f>SUM(E3:E5)</f>
        <v>390</v>
      </c>
    </row>
    <row r="7" spans="1:5" ht="15" thickTop="1" x14ac:dyDescent="0.3">
      <c r="B7" s="1"/>
      <c r="C7" s="1"/>
      <c r="D7" s="1"/>
    </row>
    <row r="8" spans="1:5" ht="28.8" x14ac:dyDescent="0.3">
      <c r="B8" s="21" t="s">
        <v>34</v>
      </c>
      <c r="C8" s="1"/>
      <c r="D8" s="1"/>
    </row>
    <row r="9" spans="1:5" x14ac:dyDescent="0.3">
      <c r="B9" s="1"/>
      <c r="C9" s="1"/>
      <c r="D9" s="1"/>
    </row>
    <row r="10" spans="1:5" x14ac:dyDescent="0.3">
      <c r="B10" s="1"/>
      <c r="C10" s="1"/>
      <c r="D10" s="1"/>
    </row>
    <row r="11" spans="1:5" x14ac:dyDescent="0.3">
      <c r="B11" s="1"/>
      <c r="C11" s="1"/>
      <c r="D11" s="1"/>
    </row>
    <row r="12" spans="1:5" x14ac:dyDescent="0.3">
      <c r="B12" s="1"/>
      <c r="C12" s="1"/>
      <c r="D12" s="1"/>
    </row>
    <row r="13" spans="1:5" x14ac:dyDescent="0.3">
      <c r="B13" s="1"/>
      <c r="C13" s="1"/>
      <c r="D13" s="1"/>
    </row>
    <row r="14" spans="1:5" x14ac:dyDescent="0.3">
      <c r="B14" s="1"/>
      <c r="C14" s="1"/>
      <c r="D14" s="1"/>
    </row>
    <row r="15" spans="1:5" x14ac:dyDescent="0.3">
      <c r="B15" s="1"/>
      <c r="C15" s="1"/>
      <c r="D15" s="1"/>
    </row>
    <row r="16" spans="1:5" x14ac:dyDescent="0.3">
      <c r="B16" s="1"/>
      <c r="C16" s="1"/>
      <c r="D16" s="1"/>
    </row>
    <row r="17" spans="2:4" x14ac:dyDescent="0.3">
      <c r="B17" s="1"/>
      <c r="C17" s="1"/>
      <c r="D17" s="1"/>
    </row>
    <row r="18" spans="2:4" x14ac:dyDescent="0.3">
      <c r="B18" s="1"/>
      <c r="C18" s="1"/>
      <c r="D18" s="1"/>
    </row>
    <row r="19" spans="2:4" x14ac:dyDescent="0.3">
      <c r="B19" s="1"/>
      <c r="C19" s="1"/>
      <c r="D19" s="1"/>
    </row>
    <row r="20" spans="2:4" x14ac:dyDescent="0.3">
      <c r="B20" s="1"/>
      <c r="C20" s="1"/>
      <c r="D20" s="1"/>
    </row>
    <row r="21" spans="2:4" x14ac:dyDescent="0.3">
      <c r="B21" s="1"/>
      <c r="C21" s="1"/>
      <c r="D21" s="1"/>
    </row>
    <row r="22" spans="2:4" x14ac:dyDescent="0.3">
      <c r="B22" s="1"/>
      <c r="C22" s="1"/>
      <c r="D22" s="1"/>
    </row>
    <row r="23" spans="2:4" x14ac:dyDescent="0.3">
      <c r="B23" s="1"/>
      <c r="C23" s="1"/>
      <c r="D23" s="1"/>
    </row>
    <row r="24" spans="2:4" x14ac:dyDescent="0.3">
      <c r="B24" s="1"/>
      <c r="C24" s="1"/>
      <c r="D24" s="1"/>
    </row>
    <row r="25" spans="2:4" x14ac:dyDescent="0.3">
      <c r="B25" s="1"/>
      <c r="C25" s="1"/>
      <c r="D25" s="1"/>
    </row>
    <row r="26" spans="2:4" x14ac:dyDescent="0.3">
      <c r="B26" s="1"/>
      <c r="C26" s="1"/>
      <c r="D26" s="1"/>
    </row>
    <row r="27" spans="2:4" x14ac:dyDescent="0.3">
      <c r="B27" s="1"/>
      <c r="C27" s="1"/>
      <c r="D27" s="1"/>
    </row>
    <row r="28" spans="2:4" x14ac:dyDescent="0.3">
      <c r="B28" s="1"/>
      <c r="C28" s="1"/>
      <c r="D28" s="1"/>
    </row>
  </sheetData>
  <dataValidations count="4">
    <dataValidation type="whole" allowBlank="1" showInputMessage="1" showErrorMessage="1" errorTitle="Nieprawidłowa wartość" sqref="D3">
      <formula1>0</formula1>
      <formula2>292</formula2>
    </dataValidation>
    <dataValidation type="whole" allowBlank="1" showInputMessage="1" showErrorMessage="1" errorTitle="Nieprawidłowa wartość" sqref="D4">
      <formula1>0</formula1>
      <formula2>C4</formula2>
    </dataValidation>
    <dataValidation allowBlank="1" showInputMessage="1" showErrorMessage="1" errorTitle="Nieprawidłowa wartość" error="Sprawdź czy wartość jest zgodna z instrukcją umieszczoną w komórce C3" sqref="E3"/>
    <dataValidation allowBlank="1" showInputMessage="1" showErrorMessage="1" errorTitle="Nieprawidłowa wartość" error="Sprawdź czy wartość jest zgodna z instrukcją umieszczoną w komórkach B4 i C4" sqref="E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23"/>
  <sheetViews>
    <sheetView zoomScale="90" zoomScaleNormal="90" workbookViewId="0">
      <selection activeCell="F2" sqref="F2"/>
    </sheetView>
  </sheetViews>
  <sheetFormatPr defaultRowHeight="14.4" x14ac:dyDescent="0.3"/>
  <cols>
    <col min="1" max="1" width="21.6640625" style="1" customWidth="1"/>
    <col min="2" max="2" width="14.33203125" customWidth="1"/>
    <col min="3" max="3" width="14" customWidth="1"/>
    <col min="4" max="4" width="33.6640625" customWidth="1"/>
    <col min="5" max="5" width="21.6640625" customWidth="1"/>
    <col min="6" max="6" width="13.6640625" customWidth="1"/>
    <col min="7" max="7" width="16.5546875" customWidth="1"/>
    <col min="11" max="11" width="10.33203125" customWidth="1"/>
  </cols>
  <sheetData>
    <row r="1" spans="1:11" ht="86.4" x14ac:dyDescent="0.3">
      <c r="C1" s="1" t="s">
        <v>28</v>
      </c>
      <c r="D1" s="1" t="s">
        <v>27</v>
      </c>
      <c r="E1" s="1" t="s">
        <v>26</v>
      </c>
      <c r="F1" s="1" t="s">
        <v>25</v>
      </c>
      <c r="G1" s="1" t="s">
        <v>24</v>
      </c>
      <c r="H1" s="1"/>
    </row>
    <row r="2" spans="1:11" x14ac:dyDescent="0.3">
      <c r="C2">
        <f>B4+B5</f>
        <v>196</v>
      </c>
      <c r="D2">
        <f>B3-B4</f>
        <v>292</v>
      </c>
      <c r="E2">
        <f>D2-B5</f>
        <v>194</v>
      </c>
      <c r="F2">
        <f>B3-C13-Arkusz3!D4</f>
        <v>192</v>
      </c>
      <c r="G2">
        <f>IF(Arkusz3!D3&gt;=194,292-Arkusz3!D3,IF(Arkusz3!D3&lt;194,98,Error))</f>
        <v>98</v>
      </c>
    </row>
    <row r="3" spans="1:11" ht="28.8" x14ac:dyDescent="0.3">
      <c r="A3" s="1" t="s">
        <v>23</v>
      </c>
      <c r="B3">
        <v>390</v>
      </c>
    </row>
    <row r="4" spans="1:11" ht="28.8" x14ac:dyDescent="0.3">
      <c r="A4" s="1" t="s">
        <v>22</v>
      </c>
      <c r="B4">
        <v>98</v>
      </c>
    </row>
    <row r="5" spans="1:11" ht="115.2" x14ac:dyDescent="0.3">
      <c r="A5" s="1" t="s">
        <v>21</v>
      </c>
      <c r="B5">
        <v>98</v>
      </c>
    </row>
    <row r="7" spans="1:11" ht="15" thickBot="1" x14ac:dyDescent="0.35"/>
    <row r="8" spans="1:11" ht="43.8" thickBot="1" x14ac:dyDescent="0.35">
      <c r="C8" s="12" t="s">
        <v>20</v>
      </c>
      <c r="D8" t="s">
        <v>19</v>
      </c>
      <c r="E8" t="s">
        <v>18</v>
      </c>
      <c r="F8" s="1" t="s">
        <v>17</v>
      </c>
      <c r="G8" s="1" t="s">
        <v>16</v>
      </c>
    </row>
    <row r="9" spans="1:11" ht="72" x14ac:dyDescent="0.3">
      <c r="B9" s="11" t="s">
        <v>15</v>
      </c>
      <c r="C9" s="10">
        <v>100</v>
      </c>
      <c r="E9" s="5">
        <v>3</v>
      </c>
      <c r="F9" s="9">
        <f>C9*E9</f>
        <v>300</v>
      </c>
      <c r="K9" s="3" t="s">
        <v>14</v>
      </c>
    </row>
    <row r="10" spans="1:11" ht="87" customHeight="1" thickBot="1" x14ac:dyDescent="0.35">
      <c r="A10" s="8" t="s">
        <v>13</v>
      </c>
      <c r="B10" s="7">
        <f>IF(AND(C9&lt;Kafeteria!D2,C9&lt;Kafeteria!E2),SUM(Kafeteria!E2-C9),0)</f>
        <v>94</v>
      </c>
      <c r="C10" s="6">
        <v>0</v>
      </c>
      <c r="D10" s="1" t="str">
        <f>IF(C10&gt;B10,"Za duża wartość, wpisz wartość nie większą niż w komórce B10","Wartość zgodna z założeniami")</f>
        <v>Wartość zgodna z założeniami</v>
      </c>
      <c r="E10" s="5">
        <v>1</v>
      </c>
      <c r="F10" s="4">
        <f>E10*C10</f>
        <v>0</v>
      </c>
      <c r="K10" s="3" t="s">
        <v>12</v>
      </c>
    </row>
    <row r="11" spans="1:11" ht="72.599999999999994" thickBot="1" x14ac:dyDescent="0.35">
      <c r="E11" s="1" t="s">
        <v>11</v>
      </c>
      <c r="F11" s="2">
        <f>SUM(F9:F10)</f>
        <v>300</v>
      </c>
    </row>
    <row r="13" spans="1:11" ht="43.2" x14ac:dyDescent="0.3">
      <c r="B13" s="1" t="s">
        <v>10</v>
      </c>
      <c r="C13">
        <f>C9+98</f>
        <v>198</v>
      </c>
      <c r="D13">
        <f>C13+98</f>
        <v>296</v>
      </c>
    </row>
    <row r="14" spans="1:11" ht="43.2" x14ac:dyDescent="0.3">
      <c r="B14" s="1" t="s">
        <v>9</v>
      </c>
      <c r="C14">
        <f>C10+G2</f>
        <v>98</v>
      </c>
    </row>
    <row r="15" spans="1:11" ht="43.2" x14ac:dyDescent="0.3">
      <c r="B15" s="1" t="s">
        <v>8</v>
      </c>
      <c r="C15">
        <f>C13+C14</f>
        <v>296</v>
      </c>
    </row>
    <row r="16" spans="1:11" ht="48" customHeight="1" x14ac:dyDescent="0.3">
      <c r="B16" s="1" t="s">
        <v>7</v>
      </c>
      <c r="C16">
        <f>IF(C15&lt;B3,SUM(B3-C15),0)</f>
        <v>94</v>
      </c>
    </row>
    <row r="17" spans="1:5" x14ac:dyDescent="0.3">
      <c r="B17" s="1" t="s">
        <v>6</v>
      </c>
      <c r="C17">
        <f>SUM(C15:C16)</f>
        <v>390</v>
      </c>
    </row>
    <row r="21" spans="1:5" x14ac:dyDescent="0.3">
      <c r="C21">
        <v>390</v>
      </c>
      <c r="D21" t="s">
        <v>5</v>
      </c>
    </row>
    <row r="22" spans="1:5" x14ac:dyDescent="0.3">
      <c r="D22">
        <f>C21-B23</f>
        <v>292</v>
      </c>
      <c r="E22">
        <f>D22-B25</f>
        <v>194</v>
      </c>
    </row>
    <row r="23" spans="1:5" ht="28.8" x14ac:dyDescent="0.3">
      <c r="B23">
        <v>98</v>
      </c>
      <c r="C23" s="1" t="s">
        <v>4</v>
      </c>
      <c r="D23">
        <v>100</v>
      </c>
    </row>
    <row r="24" spans="1:5" ht="72" x14ac:dyDescent="0.3">
      <c r="C24" s="1" t="s">
        <v>3</v>
      </c>
      <c r="D24" t="s">
        <v>2</v>
      </c>
    </row>
    <row r="25" spans="1:5" x14ac:dyDescent="0.3">
      <c r="B25">
        <v>98</v>
      </c>
      <c r="C25">
        <f>IF(AND(D23&lt;D22,D23&lt;E22),SUM(E22-D23),0)</f>
        <v>94</v>
      </c>
      <c r="D25">
        <v>20</v>
      </c>
    </row>
    <row r="28" spans="1:5" x14ac:dyDescent="0.3">
      <c r="C28" t="s">
        <v>1</v>
      </c>
      <c r="D28">
        <f>B25+B23+D23+D25</f>
        <v>316</v>
      </c>
    </row>
    <row r="29" spans="1:5" x14ac:dyDescent="0.3">
      <c r="C29" t="s">
        <v>0</v>
      </c>
      <c r="D29">
        <f>C21-D28</f>
        <v>74</v>
      </c>
    </row>
    <row r="31" spans="1:5" x14ac:dyDescent="0.3">
      <c r="A31" s="1">
        <v>0</v>
      </c>
    </row>
    <row r="32" spans="1:5" x14ac:dyDescent="0.3">
      <c r="A32" s="1">
        <v>1</v>
      </c>
    </row>
    <row r="33" spans="1:1" x14ac:dyDescent="0.3">
      <c r="A33" s="1">
        <v>2</v>
      </c>
    </row>
    <row r="34" spans="1:1" x14ac:dyDescent="0.3">
      <c r="A34" s="1">
        <v>3</v>
      </c>
    </row>
    <row r="35" spans="1:1" x14ac:dyDescent="0.3">
      <c r="A35" s="1">
        <v>4</v>
      </c>
    </row>
    <row r="36" spans="1:1" x14ac:dyDescent="0.3">
      <c r="A36" s="1">
        <v>5</v>
      </c>
    </row>
    <row r="37" spans="1:1" x14ac:dyDescent="0.3">
      <c r="A37" s="1">
        <v>6</v>
      </c>
    </row>
    <row r="38" spans="1:1" x14ac:dyDescent="0.3">
      <c r="A38" s="1">
        <v>7</v>
      </c>
    </row>
    <row r="39" spans="1:1" x14ac:dyDescent="0.3">
      <c r="A39" s="1">
        <v>8</v>
      </c>
    </row>
    <row r="40" spans="1:1" x14ac:dyDescent="0.3">
      <c r="A40" s="1">
        <v>9</v>
      </c>
    </row>
    <row r="41" spans="1:1" x14ac:dyDescent="0.3">
      <c r="A41" s="1">
        <v>10</v>
      </c>
    </row>
    <row r="42" spans="1:1" x14ac:dyDescent="0.3">
      <c r="A42" s="1">
        <v>11</v>
      </c>
    </row>
    <row r="43" spans="1:1" x14ac:dyDescent="0.3">
      <c r="A43" s="1">
        <v>12</v>
      </c>
    </row>
    <row r="44" spans="1:1" x14ac:dyDescent="0.3">
      <c r="A44" s="1">
        <v>13</v>
      </c>
    </row>
    <row r="45" spans="1:1" x14ac:dyDescent="0.3">
      <c r="A45" s="1">
        <v>14</v>
      </c>
    </row>
    <row r="46" spans="1:1" x14ac:dyDescent="0.3">
      <c r="A46" s="1">
        <v>15</v>
      </c>
    </row>
    <row r="47" spans="1:1" x14ac:dyDescent="0.3">
      <c r="A47" s="1">
        <v>16</v>
      </c>
    </row>
    <row r="48" spans="1:1" x14ac:dyDescent="0.3">
      <c r="A48" s="1">
        <v>17</v>
      </c>
    </row>
    <row r="49" spans="1:1" x14ac:dyDescent="0.3">
      <c r="A49" s="1">
        <v>18</v>
      </c>
    </row>
    <row r="50" spans="1:1" x14ac:dyDescent="0.3">
      <c r="A50" s="1">
        <v>19</v>
      </c>
    </row>
    <row r="51" spans="1:1" x14ac:dyDescent="0.3">
      <c r="A51" s="1">
        <v>20</v>
      </c>
    </row>
    <row r="52" spans="1:1" x14ac:dyDescent="0.3">
      <c r="A52" s="1">
        <v>21</v>
      </c>
    </row>
    <row r="53" spans="1:1" x14ac:dyDescent="0.3">
      <c r="A53" s="1">
        <v>22</v>
      </c>
    </row>
    <row r="54" spans="1:1" x14ac:dyDescent="0.3">
      <c r="A54" s="1">
        <v>23</v>
      </c>
    </row>
    <row r="55" spans="1:1" x14ac:dyDescent="0.3">
      <c r="A55" s="1">
        <v>24</v>
      </c>
    </row>
    <row r="56" spans="1:1" x14ac:dyDescent="0.3">
      <c r="A56" s="1">
        <v>25</v>
      </c>
    </row>
    <row r="57" spans="1:1" x14ac:dyDescent="0.3">
      <c r="A57" s="1">
        <v>26</v>
      </c>
    </row>
    <row r="58" spans="1:1" x14ac:dyDescent="0.3">
      <c r="A58" s="1">
        <v>27</v>
      </c>
    </row>
    <row r="59" spans="1:1" x14ac:dyDescent="0.3">
      <c r="A59" s="1">
        <v>28</v>
      </c>
    </row>
    <row r="60" spans="1:1" x14ac:dyDescent="0.3">
      <c r="A60" s="1">
        <v>29</v>
      </c>
    </row>
    <row r="61" spans="1:1" x14ac:dyDescent="0.3">
      <c r="A61" s="1">
        <v>30</v>
      </c>
    </row>
    <row r="62" spans="1:1" x14ac:dyDescent="0.3">
      <c r="A62" s="1">
        <v>31</v>
      </c>
    </row>
    <row r="63" spans="1:1" x14ac:dyDescent="0.3">
      <c r="A63" s="1">
        <v>32</v>
      </c>
    </row>
    <row r="64" spans="1:1" x14ac:dyDescent="0.3">
      <c r="A64" s="1">
        <v>33</v>
      </c>
    </row>
    <row r="65" spans="1:1" x14ac:dyDescent="0.3">
      <c r="A65" s="1">
        <v>34</v>
      </c>
    </row>
    <row r="66" spans="1:1" x14ac:dyDescent="0.3">
      <c r="A66" s="1">
        <v>35</v>
      </c>
    </row>
    <row r="67" spans="1:1" x14ac:dyDescent="0.3">
      <c r="A67" s="1">
        <v>36</v>
      </c>
    </row>
    <row r="68" spans="1:1" x14ac:dyDescent="0.3">
      <c r="A68" s="1">
        <v>37</v>
      </c>
    </row>
    <row r="69" spans="1:1" x14ac:dyDescent="0.3">
      <c r="A69" s="1">
        <v>38</v>
      </c>
    </row>
    <row r="70" spans="1:1" x14ac:dyDescent="0.3">
      <c r="A70" s="1">
        <v>39</v>
      </c>
    </row>
    <row r="71" spans="1:1" x14ac:dyDescent="0.3">
      <c r="A71" s="1">
        <v>40</v>
      </c>
    </row>
    <row r="72" spans="1:1" x14ac:dyDescent="0.3">
      <c r="A72" s="1">
        <v>41</v>
      </c>
    </row>
    <row r="73" spans="1:1" x14ac:dyDescent="0.3">
      <c r="A73" s="1">
        <v>42</v>
      </c>
    </row>
    <row r="74" spans="1:1" x14ac:dyDescent="0.3">
      <c r="A74" s="1">
        <v>43</v>
      </c>
    </row>
    <row r="75" spans="1:1" x14ac:dyDescent="0.3">
      <c r="A75" s="1">
        <v>44</v>
      </c>
    </row>
    <row r="76" spans="1:1" x14ac:dyDescent="0.3">
      <c r="A76" s="1">
        <v>45</v>
      </c>
    </row>
    <row r="77" spans="1:1" x14ac:dyDescent="0.3">
      <c r="A77" s="1">
        <v>46</v>
      </c>
    </row>
    <row r="78" spans="1:1" x14ac:dyDescent="0.3">
      <c r="A78" s="1">
        <v>47</v>
      </c>
    </row>
    <row r="79" spans="1:1" x14ac:dyDescent="0.3">
      <c r="A79" s="1">
        <v>48</v>
      </c>
    </row>
    <row r="80" spans="1:1" x14ac:dyDescent="0.3">
      <c r="A80" s="1">
        <v>49</v>
      </c>
    </row>
    <row r="81" spans="1:1" x14ac:dyDescent="0.3">
      <c r="A81" s="1">
        <v>50</v>
      </c>
    </row>
    <row r="82" spans="1:1" x14ac:dyDescent="0.3">
      <c r="A82" s="1">
        <v>51</v>
      </c>
    </row>
    <row r="83" spans="1:1" x14ac:dyDescent="0.3">
      <c r="A83" s="1">
        <v>52</v>
      </c>
    </row>
    <row r="84" spans="1:1" x14ac:dyDescent="0.3">
      <c r="A84" s="1">
        <v>53</v>
      </c>
    </row>
    <row r="85" spans="1:1" x14ac:dyDescent="0.3">
      <c r="A85" s="1">
        <v>54</v>
      </c>
    </row>
    <row r="86" spans="1:1" x14ac:dyDescent="0.3">
      <c r="A86" s="1">
        <v>55</v>
      </c>
    </row>
    <row r="87" spans="1:1" x14ac:dyDescent="0.3">
      <c r="A87" s="1">
        <v>56</v>
      </c>
    </row>
    <row r="88" spans="1:1" x14ac:dyDescent="0.3">
      <c r="A88" s="1">
        <v>57</v>
      </c>
    </row>
    <row r="89" spans="1:1" x14ac:dyDescent="0.3">
      <c r="A89" s="1">
        <v>58</v>
      </c>
    </row>
    <row r="90" spans="1:1" x14ac:dyDescent="0.3">
      <c r="A90" s="1">
        <v>59</v>
      </c>
    </row>
    <row r="91" spans="1:1" x14ac:dyDescent="0.3">
      <c r="A91" s="1">
        <v>60</v>
      </c>
    </row>
    <row r="92" spans="1:1" x14ac:dyDescent="0.3">
      <c r="A92" s="1">
        <v>61</v>
      </c>
    </row>
    <row r="93" spans="1:1" x14ac:dyDescent="0.3">
      <c r="A93" s="1">
        <v>62</v>
      </c>
    </row>
    <row r="94" spans="1:1" x14ac:dyDescent="0.3">
      <c r="A94" s="1">
        <v>63</v>
      </c>
    </row>
    <row r="95" spans="1:1" x14ac:dyDescent="0.3">
      <c r="A95" s="1">
        <v>64</v>
      </c>
    </row>
    <row r="96" spans="1:1" x14ac:dyDescent="0.3">
      <c r="A96" s="1">
        <v>65</v>
      </c>
    </row>
    <row r="97" spans="1:1" x14ac:dyDescent="0.3">
      <c r="A97" s="1">
        <v>66</v>
      </c>
    </row>
    <row r="98" spans="1:1" x14ac:dyDescent="0.3">
      <c r="A98" s="1">
        <v>67</v>
      </c>
    </row>
    <row r="99" spans="1:1" x14ac:dyDescent="0.3">
      <c r="A99" s="1">
        <v>68</v>
      </c>
    </row>
    <row r="100" spans="1:1" x14ac:dyDescent="0.3">
      <c r="A100" s="1">
        <v>69</v>
      </c>
    </row>
    <row r="101" spans="1:1" x14ac:dyDescent="0.3">
      <c r="A101" s="1">
        <v>70</v>
      </c>
    </row>
    <row r="102" spans="1:1" x14ac:dyDescent="0.3">
      <c r="A102" s="1">
        <v>71</v>
      </c>
    </row>
    <row r="103" spans="1:1" x14ac:dyDescent="0.3">
      <c r="A103" s="1">
        <v>72</v>
      </c>
    </row>
    <row r="104" spans="1:1" x14ac:dyDescent="0.3">
      <c r="A104" s="1">
        <v>73</v>
      </c>
    </row>
    <row r="105" spans="1:1" x14ac:dyDescent="0.3">
      <c r="A105" s="1">
        <v>74</v>
      </c>
    </row>
    <row r="106" spans="1:1" x14ac:dyDescent="0.3">
      <c r="A106" s="1">
        <v>75</v>
      </c>
    </row>
    <row r="107" spans="1:1" x14ac:dyDescent="0.3">
      <c r="A107" s="1">
        <v>76</v>
      </c>
    </row>
    <row r="108" spans="1:1" x14ac:dyDescent="0.3">
      <c r="A108" s="1">
        <v>77</v>
      </c>
    </row>
    <row r="109" spans="1:1" x14ac:dyDescent="0.3">
      <c r="A109" s="1">
        <v>78</v>
      </c>
    </row>
    <row r="110" spans="1:1" x14ac:dyDescent="0.3">
      <c r="A110" s="1">
        <v>79</v>
      </c>
    </row>
    <row r="111" spans="1:1" x14ac:dyDescent="0.3">
      <c r="A111" s="1">
        <v>80</v>
      </c>
    </row>
    <row r="112" spans="1:1" x14ac:dyDescent="0.3">
      <c r="A112" s="1">
        <v>81</v>
      </c>
    </row>
    <row r="113" spans="1:1" x14ac:dyDescent="0.3">
      <c r="A113" s="1">
        <v>82</v>
      </c>
    </row>
    <row r="114" spans="1:1" x14ac:dyDescent="0.3">
      <c r="A114" s="1">
        <v>83</v>
      </c>
    </row>
    <row r="115" spans="1:1" x14ac:dyDescent="0.3">
      <c r="A115" s="1">
        <v>84</v>
      </c>
    </row>
    <row r="116" spans="1:1" x14ac:dyDescent="0.3">
      <c r="A116" s="1">
        <v>85</v>
      </c>
    </row>
    <row r="117" spans="1:1" x14ac:dyDescent="0.3">
      <c r="A117" s="1">
        <v>86</v>
      </c>
    </row>
    <row r="118" spans="1:1" x14ac:dyDescent="0.3">
      <c r="A118" s="1">
        <v>87</v>
      </c>
    </row>
    <row r="119" spans="1:1" x14ac:dyDescent="0.3">
      <c r="A119" s="1">
        <v>88</v>
      </c>
    </row>
    <row r="120" spans="1:1" x14ac:dyDescent="0.3">
      <c r="A120" s="1">
        <v>89</v>
      </c>
    </row>
    <row r="121" spans="1:1" x14ac:dyDescent="0.3">
      <c r="A121" s="1">
        <v>90</v>
      </c>
    </row>
    <row r="122" spans="1:1" x14ac:dyDescent="0.3">
      <c r="A122" s="1">
        <v>91</v>
      </c>
    </row>
    <row r="123" spans="1:1" x14ac:dyDescent="0.3">
      <c r="A123" s="1">
        <v>92</v>
      </c>
    </row>
    <row r="124" spans="1:1" x14ac:dyDescent="0.3">
      <c r="A124" s="1">
        <v>93</v>
      </c>
    </row>
    <row r="125" spans="1:1" x14ac:dyDescent="0.3">
      <c r="A125" s="1">
        <v>94</v>
      </c>
    </row>
    <row r="126" spans="1:1" x14ac:dyDescent="0.3">
      <c r="A126" s="1">
        <v>95</v>
      </c>
    </row>
    <row r="127" spans="1:1" x14ac:dyDescent="0.3">
      <c r="A127" s="1">
        <v>96</v>
      </c>
    </row>
    <row r="128" spans="1:1" x14ac:dyDescent="0.3">
      <c r="A128" s="1">
        <v>97</v>
      </c>
    </row>
    <row r="129" spans="1:1" x14ac:dyDescent="0.3">
      <c r="A129" s="1">
        <v>98</v>
      </c>
    </row>
    <row r="130" spans="1:1" x14ac:dyDescent="0.3">
      <c r="A130" s="1">
        <v>99</v>
      </c>
    </row>
    <row r="131" spans="1:1" x14ac:dyDescent="0.3">
      <c r="A131" s="1">
        <v>100</v>
      </c>
    </row>
    <row r="132" spans="1:1" x14ac:dyDescent="0.3">
      <c r="A132" s="1">
        <v>101</v>
      </c>
    </row>
    <row r="133" spans="1:1" x14ac:dyDescent="0.3">
      <c r="A133" s="1">
        <v>102</v>
      </c>
    </row>
    <row r="134" spans="1:1" x14ac:dyDescent="0.3">
      <c r="A134" s="1">
        <v>103</v>
      </c>
    </row>
    <row r="135" spans="1:1" x14ac:dyDescent="0.3">
      <c r="A135" s="1">
        <v>104</v>
      </c>
    </row>
    <row r="136" spans="1:1" x14ac:dyDescent="0.3">
      <c r="A136" s="1">
        <v>105</v>
      </c>
    </row>
    <row r="137" spans="1:1" x14ac:dyDescent="0.3">
      <c r="A137" s="1">
        <v>106</v>
      </c>
    </row>
    <row r="138" spans="1:1" x14ac:dyDescent="0.3">
      <c r="A138" s="1">
        <v>107</v>
      </c>
    </row>
    <row r="139" spans="1:1" x14ac:dyDescent="0.3">
      <c r="A139" s="1">
        <v>108</v>
      </c>
    </row>
    <row r="140" spans="1:1" x14ac:dyDescent="0.3">
      <c r="A140" s="1">
        <v>109</v>
      </c>
    </row>
    <row r="141" spans="1:1" x14ac:dyDescent="0.3">
      <c r="A141" s="1">
        <v>110</v>
      </c>
    </row>
    <row r="142" spans="1:1" x14ac:dyDescent="0.3">
      <c r="A142" s="1">
        <v>111</v>
      </c>
    </row>
    <row r="143" spans="1:1" x14ac:dyDescent="0.3">
      <c r="A143" s="1">
        <v>112</v>
      </c>
    </row>
    <row r="144" spans="1:1" x14ac:dyDescent="0.3">
      <c r="A144" s="1">
        <v>113</v>
      </c>
    </row>
    <row r="145" spans="1:1" x14ac:dyDescent="0.3">
      <c r="A145" s="1">
        <v>114</v>
      </c>
    </row>
    <row r="146" spans="1:1" x14ac:dyDescent="0.3">
      <c r="A146" s="1">
        <v>115</v>
      </c>
    </row>
    <row r="147" spans="1:1" x14ac:dyDescent="0.3">
      <c r="A147" s="1">
        <v>116</v>
      </c>
    </row>
    <row r="148" spans="1:1" x14ac:dyDescent="0.3">
      <c r="A148" s="1">
        <v>117</v>
      </c>
    </row>
    <row r="149" spans="1:1" x14ac:dyDescent="0.3">
      <c r="A149" s="1">
        <v>118</v>
      </c>
    </row>
    <row r="150" spans="1:1" x14ac:dyDescent="0.3">
      <c r="A150" s="1">
        <v>119</v>
      </c>
    </row>
    <row r="151" spans="1:1" x14ac:dyDescent="0.3">
      <c r="A151" s="1">
        <v>120</v>
      </c>
    </row>
    <row r="152" spans="1:1" x14ac:dyDescent="0.3">
      <c r="A152" s="1">
        <v>121</v>
      </c>
    </row>
    <row r="153" spans="1:1" x14ac:dyDescent="0.3">
      <c r="A153" s="1">
        <v>122</v>
      </c>
    </row>
    <row r="154" spans="1:1" x14ac:dyDescent="0.3">
      <c r="A154" s="1">
        <v>123</v>
      </c>
    </row>
    <row r="155" spans="1:1" x14ac:dyDescent="0.3">
      <c r="A155" s="1">
        <v>124</v>
      </c>
    </row>
    <row r="156" spans="1:1" x14ac:dyDescent="0.3">
      <c r="A156" s="1">
        <v>125</v>
      </c>
    </row>
    <row r="157" spans="1:1" x14ac:dyDescent="0.3">
      <c r="A157" s="1">
        <v>126</v>
      </c>
    </row>
    <row r="158" spans="1:1" x14ac:dyDescent="0.3">
      <c r="A158" s="1">
        <v>127</v>
      </c>
    </row>
    <row r="159" spans="1:1" x14ac:dyDescent="0.3">
      <c r="A159" s="1">
        <v>128</v>
      </c>
    </row>
    <row r="160" spans="1:1" x14ac:dyDescent="0.3">
      <c r="A160" s="1">
        <v>129</v>
      </c>
    </row>
    <row r="161" spans="1:1" x14ac:dyDescent="0.3">
      <c r="A161" s="1">
        <v>130</v>
      </c>
    </row>
    <row r="162" spans="1:1" x14ac:dyDescent="0.3">
      <c r="A162" s="1">
        <v>131</v>
      </c>
    </row>
    <row r="163" spans="1:1" x14ac:dyDescent="0.3">
      <c r="A163" s="1">
        <v>132</v>
      </c>
    </row>
    <row r="164" spans="1:1" x14ac:dyDescent="0.3">
      <c r="A164" s="1">
        <v>133</v>
      </c>
    </row>
    <row r="165" spans="1:1" x14ac:dyDescent="0.3">
      <c r="A165" s="1">
        <v>134</v>
      </c>
    </row>
    <row r="166" spans="1:1" x14ac:dyDescent="0.3">
      <c r="A166" s="1">
        <v>135</v>
      </c>
    </row>
    <row r="167" spans="1:1" x14ac:dyDescent="0.3">
      <c r="A167" s="1">
        <v>136</v>
      </c>
    </row>
    <row r="168" spans="1:1" x14ac:dyDescent="0.3">
      <c r="A168" s="1">
        <v>137</v>
      </c>
    </row>
    <row r="169" spans="1:1" x14ac:dyDescent="0.3">
      <c r="A169" s="1">
        <v>138</v>
      </c>
    </row>
    <row r="170" spans="1:1" x14ac:dyDescent="0.3">
      <c r="A170" s="1">
        <v>139</v>
      </c>
    </row>
    <row r="171" spans="1:1" x14ac:dyDescent="0.3">
      <c r="A171" s="1">
        <v>140</v>
      </c>
    </row>
    <row r="172" spans="1:1" x14ac:dyDescent="0.3">
      <c r="A172" s="1">
        <v>141</v>
      </c>
    </row>
    <row r="173" spans="1:1" x14ac:dyDescent="0.3">
      <c r="A173" s="1">
        <v>142</v>
      </c>
    </row>
    <row r="174" spans="1:1" x14ac:dyDescent="0.3">
      <c r="A174" s="1">
        <v>143</v>
      </c>
    </row>
    <row r="175" spans="1:1" x14ac:dyDescent="0.3">
      <c r="A175" s="1">
        <v>144</v>
      </c>
    </row>
    <row r="176" spans="1:1" x14ac:dyDescent="0.3">
      <c r="A176" s="1">
        <v>145</v>
      </c>
    </row>
    <row r="177" spans="1:1" x14ac:dyDescent="0.3">
      <c r="A177" s="1">
        <v>146</v>
      </c>
    </row>
    <row r="178" spans="1:1" x14ac:dyDescent="0.3">
      <c r="A178" s="1">
        <v>147</v>
      </c>
    </row>
    <row r="179" spans="1:1" x14ac:dyDescent="0.3">
      <c r="A179" s="1">
        <v>148</v>
      </c>
    </row>
    <row r="180" spans="1:1" x14ac:dyDescent="0.3">
      <c r="A180" s="1">
        <v>149</v>
      </c>
    </row>
    <row r="181" spans="1:1" x14ac:dyDescent="0.3">
      <c r="A181" s="1">
        <v>150</v>
      </c>
    </row>
    <row r="182" spans="1:1" x14ac:dyDescent="0.3">
      <c r="A182" s="1">
        <v>151</v>
      </c>
    </row>
    <row r="183" spans="1:1" x14ac:dyDescent="0.3">
      <c r="A183" s="1">
        <v>152</v>
      </c>
    </row>
    <row r="184" spans="1:1" x14ac:dyDescent="0.3">
      <c r="A184" s="1">
        <v>153</v>
      </c>
    </row>
    <row r="185" spans="1:1" x14ac:dyDescent="0.3">
      <c r="A185" s="1">
        <v>154</v>
      </c>
    </row>
    <row r="186" spans="1:1" x14ac:dyDescent="0.3">
      <c r="A186" s="1">
        <v>155</v>
      </c>
    </row>
    <row r="187" spans="1:1" x14ac:dyDescent="0.3">
      <c r="A187" s="1">
        <v>156</v>
      </c>
    </row>
    <row r="188" spans="1:1" x14ac:dyDescent="0.3">
      <c r="A188" s="1">
        <v>157</v>
      </c>
    </row>
    <row r="189" spans="1:1" x14ac:dyDescent="0.3">
      <c r="A189" s="1">
        <v>158</v>
      </c>
    </row>
    <row r="190" spans="1:1" x14ac:dyDescent="0.3">
      <c r="A190" s="1">
        <v>159</v>
      </c>
    </row>
    <row r="191" spans="1:1" x14ac:dyDescent="0.3">
      <c r="A191" s="1">
        <v>160</v>
      </c>
    </row>
    <row r="192" spans="1:1" x14ac:dyDescent="0.3">
      <c r="A192" s="1">
        <v>161</v>
      </c>
    </row>
    <row r="193" spans="1:1" x14ac:dyDescent="0.3">
      <c r="A193" s="1">
        <v>162</v>
      </c>
    </row>
    <row r="194" spans="1:1" x14ac:dyDescent="0.3">
      <c r="A194" s="1">
        <v>163</v>
      </c>
    </row>
    <row r="195" spans="1:1" x14ac:dyDescent="0.3">
      <c r="A195" s="1">
        <v>164</v>
      </c>
    </row>
    <row r="196" spans="1:1" x14ac:dyDescent="0.3">
      <c r="A196" s="1">
        <v>165</v>
      </c>
    </row>
    <row r="197" spans="1:1" x14ac:dyDescent="0.3">
      <c r="A197" s="1">
        <v>166</v>
      </c>
    </row>
    <row r="198" spans="1:1" x14ac:dyDescent="0.3">
      <c r="A198" s="1">
        <v>167</v>
      </c>
    </row>
    <row r="199" spans="1:1" x14ac:dyDescent="0.3">
      <c r="A199" s="1">
        <v>168</v>
      </c>
    </row>
    <row r="200" spans="1:1" x14ac:dyDescent="0.3">
      <c r="A200" s="1">
        <v>169</v>
      </c>
    </row>
    <row r="201" spans="1:1" x14ac:dyDescent="0.3">
      <c r="A201" s="1">
        <v>170</v>
      </c>
    </row>
    <row r="202" spans="1:1" x14ac:dyDescent="0.3">
      <c r="A202" s="1">
        <v>171</v>
      </c>
    </row>
    <row r="203" spans="1:1" x14ac:dyDescent="0.3">
      <c r="A203" s="1">
        <v>172</v>
      </c>
    </row>
    <row r="204" spans="1:1" x14ac:dyDescent="0.3">
      <c r="A204" s="1">
        <v>173</v>
      </c>
    </row>
    <row r="205" spans="1:1" x14ac:dyDescent="0.3">
      <c r="A205" s="1">
        <v>174</v>
      </c>
    </row>
    <row r="206" spans="1:1" x14ac:dyDescent="0.3">
      <c r="A206" s="1">
        <v>175</v>
      </c>
    </row>
    <row r="207" spans="1:1" x14ac:dyDescent="0.3">
      <c r="A207" s="1">
        <v>176</v>
      </c>
    </row>
    <row r="208" spans="1:1" x14ac:dyDescent="0.3">
      <c r="A208" s="1">
        <v>177</v>
      </c>
    </row>
    <row r="209" spans="1:1" x14ac:dyDescent="0.3">
      <c r="A209" s="1">
        <v>178</v>
      </c>
    </row>
    <row r="210" spans="1:1" x14ac:dyDescent="0.3">
      <c r="A210" s="1">
        <v>179</v>
      </c>
    </row>
    <row r="211" spans="1:1" x14ac:dyDescent="0.3">
      <c r="A211" s="1">
        <v>180</v>
      </c>
    </row>
    <row r="212" spans="1:1" x14ac:dyDescent="0.3">
      <c r="A212" s="1">
        <v>181</v>
      </c>
    </row>
    <row r="213" spans="1:1" x14ac:dyDescent="0.3">
      <c r="A213" s="1">
        <v>182</v>
      </c>
    </row>
    <row r="214" spans="1:1" x14ac:dyDescent="0.3">
      <c r="A214" s="1">
        <v>183</v>
      </c>
    </row>
    <row r="215" spans="1:1" x14ac:dyDescent="0.3">
      <c r="A215" s="1">
        <v>184</v>
      </c>
    </row>
    <row r="216" spans="1:1" x14ac:dyDescent="0.3">
      <c r="A216" s="1">
        <v>185</v>
      </c>
    </row>
    <row r="217" spans="1:1" x14ac:dyDescent="0.3">
      <c r="A217" s="1">
        <v>186</v>
      </c>
    </row>
    <row r="218" spans="1:1" x14ac:dyDescent="0.3">
      <c r="A218" s="1">
        <v>187</v>
      </c>
    </row>
    <row r="219" spans="1:1" x14ac:dyDescent="0.3">
      <c r="A219" s="1">
        <v>188</v>
      </c>
    </row>
    <row r="220" spans="1:1" x14ac:dyDescent="0.3">
      <c r="A220" s="1">
        <v>189</v>
      </c>
    </row>
    <row r="221" spans="1:1" x14ac:dyDescent="0.3">
      <c r="A221" s="1">
        <v>190</v>
      </c>
    </row>
    <row r="222" spans="1:1" x14ac:dyDescent="0.3">
      <c r="A222" s="1">
        <v>191</v>
      </c>
    </row>
    <row r="223" spans="1:1" x14ac:dyDescent="0.3">
      <c r="A223" s="1">
        <v>192</v>
      </c>
    </row>
    <row r="224" spans="1:1" x14ac:dyDescent="0.3">
      <c r="A224" s="1">
        <v>193</v>
      </c>
    </row>
    <row r="225" spans="1:1" x14ac:dyDescent="0.3">
      <c r="A225" s="1">
        <v>194</v>
      </c>
    </row>
    <row r="226" spans="1:1" x14ac:dyDescent="0.3">
      <c r="A226" s="1">
        <v>195</v>
      </c>
    </row>
    <row r="227" spans="1:1" x14ac:dyDescent="0.3">
      <c r="A227" s="1">
        <v>196</v>
      </c>
    </row>
    <row r="228" spans="1:1" x14ac:dyDescent="0.3">
      <c r="A228" s="1">
        <v>197</v>
      </c>
    </row>
    <row r="229" spans="1:1" x14ac:dyDescent="0.3">
      <c r="A229" s="1">
        <v>198</v>
      </c>
    </row>
    <row r="230" spans="1:1" x14ac:dyDescent="0.3">
      <c r="A230" s="1">
        <v>199</v>
      </c>
    </row>
    <row r="231" spans="1:1" x14ac:dyDescent="0.3">
      <c r="A231" s="1">
        <v>200</v>
      </c>
    </row>
    <row r="232" spans="1:1" x14ac:dyDescent="0.3">
      <c r="A232" s="1">
        <v>201</v>
      </c>
    </row>
    <row r="233" spans="1:1" x14ac:dyDescent="0.3">
      <c r="A233" s="1">
        <v>202</v>
      </c>
    </row>
    <row r="234" spans="1:1" x14ac:dyDescent="0.3">
      <c r="A234" s="1">
        <v>203</v>
      </c>
    </row>
    <row r="235" spans="1:1" x14ac:dyDescent="0.3">
      <c r="A235" s="1">
        <v>204</v>
      </c>
    </row>
    <row r="236" spans="1:1" x14ac:dyDescent="0.3">
      <c r="A236" s="1">
        <v>205</v>
      </c>
    </row>
    <row r="237" spans="1:1" x14ac:dyDescent="0.3">
      <c r="A237" s="1">
        <v>206</v>
      </c>
    </row>
    <row r="238" spans="1:1" x14ac:dyDescent="0.3">
      <c r="A238" s="1">
        <v>207</v>
      </c>
    </row>
    <row r="239" spans="1:1" x14ac:dyDescent="0.3">
      <c r="A239" s="1">
        <v>208</v>
      </c>
    </row>
    <row r="240" spans="1:1" x14ac:dyDescent="0.3">
      <c r="A240" s="1">
        <v>209</v>
      </c>
    </row>
    <row r="241" spans="1:1" x14ac:dyDescent="0.3">
      <c r="A241" s="1">
        <v>210</v>
      </c>
    </row>
    <row r="242" spans="1:1" x14ac:dyDescent="0.3">
      <c r="A242" s="1">
        <v>211</v>
      </c>
    </row>
    <row r="243" spans="1:1" x14ac:dyDescent="0.3">
      <c r="A243" s="1">
        <v>212</v>
      </c>
    </row>
    <row r="244" spans="1:1" x14ac:dyDescent="0.3">
      <c r="A244" s="1">
        <v>213</v>
      </c>
    </row>
    <row r="245" spans="1:1" x14ac:dyDescent="0.3">
      <c r="A245" s="1">
        <v>214</v>
      </c>
    </row>
    <row r="246" spans="1:1" x14ac:dyDescent="0.3">
      <c r="A246" s="1">
        <v>215</v>
      </c>
    </row>
    <row r="247" spans="1:1" x14ac:dyDescent="0.3">
      <c r="A247" s="1">
        <v>216</v>
      </c>
    </row>
    <row r="248" spans="1:1" x14ac:dyDescent="0.3">
      <c r="A248" s="1">
        <v>217</v>
      </c>
    </row>
    <row r="249" spans="1:1" x14ac:dyDescent="0.3">
      <c r="A249" s="1">
        <v>218</v>
      </c>
    </row>
    <row r="250" spans="1:1" x14ac:dyDescent="0.3">
      <c r="A250" s="1">
        <v>219</v>
      </c>
    </row>
    <row r="251" spans="1:1" x14ac:dyDescent="0.3">
      <c r="A251" s="1">
        <v>220</v>
      </c>
    </row>
    <row r="252" spans="1:1" x14ac:dyDescent="0.3">
      <c r="A252" s="1">
        <v>221</v>
      </c>
    </row>
    <row r="253" spans="1:1" x14ac:dyDescent="0.3">
      <c r="A253" s="1">
        <v>222</v>
      </c>
    </row>
    <row r="254" spans="1:1" x14ac:dyDescent="0.3">
      <c r="A254" s="1">
        <v>223</v>
      </c>
    </row>
    <row r="255" spans="1:1" x14ac:dyDescent="0.3">
      <c r="A255" s="1">
        <v>224</v>
      </c>
    </row>
    <row r="256" spans="1:1" x14ac:dyDescent="0.3">
      <c r="A256" s="1">
        <v>225</v>
      </c>
    </row>
    <row r="257" spans="1:1" x14ac:dyDescent="0.3">
      <c r="A257" s="1">
        <v>226</v>
      </c>
    </row>
    <row r="258" spans="1:1" x14ac:dyDescent="0.3">
      <c r="A258" s="1">
        <v>227</v>
      </c>
    </row>
    <row r="259" spans="1:1" x14ac:dyDescent="0.3">
      <c r="A259" s="1">
        <v>228</v>
      </c>
    </row>
    <row r="260" spans="1:1" x14ac:dyDescent="0.3">
      <c r="A260" s="1">
        <v>229</v>
      </c>
    </row>
    <row r="261" spans="1:1" x14ac:dyDescent="0.3">
      <c r="A261" s="1">
        <v>230</v>
      </c>
    </row>
    <row r="262" spans="1:1" x14ac:dyDescent="0.3">
      <c r="A262" s="1">
        <v>231</v>
      </c>
    </row>
    <row r="263" spans="1:1" x14ac:dyDescent="0.3">
      <c r="A263" s="1">
        <v>232</v>
      </c>
    </row>
    <row r="264" spans="1:1" x14ac:dyDescent="0.3">
      <c r="A264" s="1">
        <v>233</v>
      </c>
    </row>
    <row r="265" spans="1:1" x14ac:dyDescent="0.3">
      <c r="A265" s="1">
        <v>234</v>
      </c>
    </row>
    <row r="266" spans="1:1" x14ac:dyDescent="0.3">
      <c r="A266" s="1">
        <v>235</v>
      </c>
    </row>
    <row r="267" spans="1:1" x14ac:dyDescent="0.3">
      <c r="A267" s="1">
        <v>236</v>
      </c>
    </row>
    <row r="268" spans="1:1" x14ac:dyDescent="0.3">
      <c r="A268" s="1">
        <v>237</v>
      </c>
    </row>
    <row r="269" spans="1:1" x14ac:dyDescent="0.3">
      <c r="A269" s="1">
        <v>238</v>
      </c>
    </row>
    <row r="270" spans="1:1" x14ac:dyDescent="0.3">
      <c r="A270" s="1">
        <v>239</v>
      </c>
    </row>
    <row r="271" spans="1:1" x14ac:dyDescent="0.3">
      <c r="A271" s="1">
        <v>240</v>
      </c>
    </row>
    <row r="272" spans="1:1" x14ac:dyDescent="0.3">
      <c r="A272" s="1">
        <v>241</v>
      </c>
    </row>
    <row r="273" spans="1:1" x14ac:dyDescent="0.3">
      <c r="A273" s="1">
        <v>242</v>
      </c>
    </row>
    <row r="274" spans="1:1" x14ac:dyDescent="0.3">
      <c r="A274" s="1">
        <v>243</v>
      </c>
    </row>
    <row r="275" spans="1:1" x14ac:dyDescent="0.3">
      <c r="A275" s="1">
        <v>244</v>
      </c>
    </row>
    <row r="276" spans="1:1" x14ac:dyDescent="0.3">
      <c r="A276" s="1">
        <v>245</v>
      </c>
    </row>
    <row r="277" spans="1:1" x14ac:dyDescent="0.3">
      <c r="A277" s="1">
        <v>246</v>
      </c>
    </row>
    <row r="278" spans="1:1" x14ac:dyDescent="0.3">
      <c r="A278" s="1">
        <v>247</v>
      </c>
    </row>
    <row r="279" spans="1:1" x14ac:dyDescent="0.3">
      <c r="A279" s="1">
        <v>248</v>
      </c>
    </row>
    <row r="280" spans="1:1" x14ac:dyDescent="0.3">
      <c r="A280" s="1">
        <v>249</v>
      </c>
    </row>
    <row r="281" spans="1:1" x14ac:dyDescent="0.3">
      <c r="A281" s="1">
        <v>250</v>
      </c>
    </row>
    <row r="282" spans="1:1" x14ac:dyDescent="0.3">
      <c r="A282" s="1">
        <v>251</v>
      </c>
    </row>
    <row r="283" spans="1:1" x14ac:dyDescent="0.3">
      <c r="A283" s="1">
        <v>252</v>
      </c>
    </row>
    <row r="284" spans="1:1" x14ac:dyDescent="0.3">
      <c r="A284" s="1">
        <v>253</v>
      </c>
    </row>
    <row r="285" spans="1:1" x14ac:dyDescent="0.3">
      <c r="A285" s="1">
        <v>254</v>
      </c>
    </row>
    <row r="286" spans="1:1" x14ac:dyDescent="0.3">
      <c r="A286" s="1">
        <v>255</v>
      </c>
    </row>
    <row r="287" spans="1:1" x14ac:dyDescent="0.3">
      <c r="A287" s="1">
        <v>256</v>
      </c>
    </row>
    <row r="288" spans="1:1" x14ac:dyDescent="0.3">
      <c r="A288" s="1">
        <v>257</v>
      </c>
    </row>
    <row r="289" spans="1:1" x14ac:dyDescent="0.3">
      <c r="A289" s="1">
        <v>258</v>
      </c>
    </row>
    <row r="290" spans="1:1" x14ac:dyDescent="0.3">
      <c r="A290" s="1">
        <v>259</v>
      </c>
    </row>
    <row r="291" spans="1:1" x14ac:dyDescent="0.3">
      <c r="A291" s="1">
        <v>260</v>
      </c>
    </row>
    <row r="292" spans="1:1" x14ac:dyDescent="0.3">
      <c r="A292" s="1">
        <v>261</v>
      </c>
    </row>
    <row r="293" spans="1:1" x14ac:dyDescent="0.3">
      <c r="A293" s="1">
        <v>262</v>
      </c>
    </row>
    <row r="294" spans="1:1" x14ac:dyDescent="0.3">
      <c r="A294" s="1">
        <v>263</v>
      </c>
    </row>
    <row r="295" spans="1:1" x14ac:dyDescent="0.3">
      <c r="A295" s="1">
        <v>264</v>
      </c>
    </row>
    <row r="296" spans="1:1" x14ac:dyDescent="0.3">
      <c r="A296" s="1">
        <v>265</v>
      </c>
    </row>
    <row r="297" spans="1:1" x14ac:dyDescent="0.3">
      <c r="A297" s="1">
        <v>266</v>
      </c>
    </row>
    <row r="298" spans="1:1" x14ac:dyDescent="0.3">
      <c r="A298" s="1">
        <v>267</v>
      </c>
    </row>
    <row r="299" spans="1:1" x14ac:dyDescent="0.3">
      <c r="A299" s="1">
        <v>268</v>
      </c>
    </row>
    <row r="300" spans="1:1" x14ac:dyDescent="0.3">
      <c r="A300" s="1">
        <v>269</v>
      </c>
    </row>
    <row r="301" spans="1:1" x14ac:dyDescent="0.3">
      <c r="A301" s="1">
        <v>270</v>
      </c>
    </row>
    <row r="302" spans="1:1" x14ac:dyDescent="0.3">
      <c r="A302" s="1">
        <v>271</v>
      </c>
    </row>
    <row r="303" spans="1:1" x14ac:dyDescent="0.3">
      <c r="A303" s="1">
        <v>272</v>
      </c>
    </row>
    <row r="304" spans="1:1" x14ac:dyDescent="0.3">
      <c r="A304" s="1">
        <v>273</v>
      </c>
    </row>
    <row r="305" spans="1:1" x14ac:dyDescent="0.3">
      <c r="A305" s="1">
        <v>274</v>
      </c>
    </row>
    <row r="306" spans="1:1" x14ac:dyDescent="0.3">
      <c r="A306" s="1">
        <v>275</v>
      </c>
    </row>
    <row r="307" spans="1:1" x14ac:dyDescent="0.3">
      <c r="A307" s="1">
        <v>276</v>
      </c>
    </row>
    <row r="308" spans="1:1" x14ac:dyDescent="0.3">
      <c r="A308" s="1">
        <v>277</v>
      </c>
    </row>
    <row r="309" spans="1:1" x14ac:dyDescent="0.3">
      <c r="A309" s="1">
        <v>278</v>
      </c>
    </row>
    <row r="310" spans="1:1" x14ac:dyDescent="0.3">
      <c r="A310" s="1">
        <v>279</v>
      </c>
    </row>
    <row r="311" spans="1:1" x14ac:dyDescent="0.3">
      <c r="A311" s="1">
        <v>280</v>
      </c>
    </row>
    <row r="312" spans="1:1" x14ac:dyDescent="0.3">
      <c r="A312" s="1">
        <v>281</v>
      </c>
    </row>
    <row r="313" spans="1:1" x14ac:dyDescent="0.3">
      <c r="A313" s="1">
        <v>282</v>
      </c>
    </row>
    <row r="314" spans="1:1" x14ac:dyDescent="0.3">
      <c r="A314" s="1">
        <v>283</v>
      </c>
    </row>
    <row r="315" spans="1:1" x14ac:dyDescent="0.3">
      <c r="A315" s="1">
        <v>284</v>
      </c>
    </row>
    <row r="316" spans="1:1" x14ac:dyDescent="0.3">
      <c r="A316" s="1">
        <v>285</v>
      </c>
    </row>
    <row r="317" spans="1:1" x14ac:dyDescent="0.3">
      <c r="A317" s="1">
        <v>286</v>
      </c>
    </row>
    <row r="318" spans="1:1" x14ac:dyDescent="0.3">
      <c r="A318" s="1">
        <v>287</v>
      </c>
    </row>
    <row r="319" spans="1:1" x14ac:dyDescent="0.3">
      <c r="A319" s="1">
        <v>288</v>
      </c>
    </row>
    <row r="320" spans="1:1" x14ac:dyDescent="0.3">
      <c r="A320" s="1">
        <v>289</v>
      </c>
    </row>
    <row r="321" spans="1:1" x14ac:dyDescent="0.3">
      <c r="A321" s="1">
        <v>290</v>
      </c>
    </row>
    <row r="322" spans="1:1" x14ac:dyDescent="0.3">
      <c r="A322" s="1">
        <v>291</v>
      </c>
    </row>
    <row r="323" spans="1:1" x14ac:dyDescent="0.3">
      <c r="A323" s="1">
        <v>292</v>
      </c>
    </row>
  </sheetData>
  <dataValidations count="1">
    <dataValidation type="whole" allowBlank="1" showInputMessage="1" showErrorMessage="1" sqref="C9">
      <formula1>0</formula1>
      <formula2>292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Wojtkowski</dc:creator>
  <cp:lastModifiedBy>Bartosz Dziadecki</cp:lastModifiedBy>
  <dcterms:created xsi:type="dcterms:W3CDTF">2020-11-06T11:46:56Z</dcterms:created>
  <dcterms:modified xsi:type="dcterms:W3CDTF">2020-11-06T13:02:42Z</dcterms:modified>
</cp:coreProperties>
</file>