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O:\POLKARD 2017-2020\POLKARD 2019\Umowy majątkowe\Oddziały wewnętrzne\"/>
    </mc:Choice>
  </mc:AlternateContent>
  <bookViews>
    <workbookView xWindow="0" yWindow="0" windowWidth="21840" windowHeight="12435" tabRatio="878" activeTab="2"/>
  </bookViews>
  <sheets>
    <sheet name="Załącznik 1" sheetId="2" r:id="rId1"/>
    <sheet name="Załącznik 2" sheetId="12" r:id="rId2"/>
    <sheet name="Załącznik 3" sheetId="14" r:id="rId3"/>
    <sheet name="Załącznik 4" sheetId="4" r:id="rId4"/>
    <sheet name="Załącznik nr 5" sheetId="13" r:id="rId5"/>
    <sheet name="Załącznik 6" sheetId="5" r:id="rId6"/>
    <sheet name="Załącznik 7" sheetId="6" r:id="rId7"/>
    <sheet name="Załącznik 8" sheetId="8" r:id="rId8"/>
    <sheet name="Załącznik nr 9" sheetId="9" r:id="rId9"/>
  </sheets>
  <definedNames>
    <definedName name="_xlnm.Print_Area" localSheetId="0">'Załącznik 1'!$A$1:$H$13</definedName>
    <definedName name="_xlnm.Print_Area" localSheetId="1">'Załącznik 2'!$A$1:$G$15</definedName>
    <definedName name="_xlnm.Print_Area" localSheetId="2">'Załącznik 3'!$A$1:$Q$31</definedName>
    <definedName name="_xlnm.Print_Area" localSheetId="3">'Załącznik 4'!$A$1:$P$32</definedName>
    <definedName name="_xlnm.Print_Area" localSheetId="5">'Załącznik 6'!$A$1:$I$22</definedName>
    <definedName name="_xlnm.Print_Area" localSheetId="6">'Załącznik 7'!$A$1:$K$23</definedName>
    <definedName name="_xlnm.Print_Area" localSheetId="7">'Załącznik 8'!$A$1:$J$20</definedName>
    <definedName name="_xlnm.Print_Area" localSheetId="4">'Załącznik nr 5'!$A$1:$E$24</definedName>
    <definedName name="_xlnm.Print_Area" localSheetId="8">'Załącznik nr 9'!$A$1:$G$12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2" l="1"/>
  <c r="E9" i="2" l="1"/>
  <c r="G9" i="2"/>
  <c r="E8" i="2"/>
  <c r="G8" i="2" s="1"/>
  <c r="F12" i="12" l="1"/>
  <c r="F24" i="14" l="1"/>
  <c r="E24" i="14"/>
  <c r="D24" i="14"/>
  <c r="C24" i="14"/>
  <c r="G23" i="14"/>
  <c r="L23" i="14" s="1"/>
  <c r="L22" i="14"/>
  <c r="J22" i="14"/>
  <c r="G22" i="14"/>
  <c r="P22" i="14" s="1"/>
  <c r="G21" i="14"/>
  <c r="L21" i="14" s="1"/>
  <c r="P20" i="14"/>
  <c r="L20" i="14"/>
  <c r="J20" i="14"/>
  <c r="N20" i="14" s="1"/>
  <c r="G20" i="14"/>
  <c r="G19" i="14"/>
  <c r="L19" i="14" s="1"/>
  <c r="P18" i="14"/>
  <c r="L18" i="14"/>
  <c r="G18" i="14"/>
  <c r="J18" i="14" s="1"/>
  <c r="G17" i="14"/>
  <c r="L17" i="14" s="1"/>
  <c r="P16" i="14"/>
  <c r="G16" i="14"/>
  <c r="L16" i="14" s="1"/>
  <c r="G15" i="14"/>
  <c r="G24" i="14" s="1"/>
  <c r="J15" i="14" l="1"/>
  <c r="J16" i="14"/>
  <c r="N16" i="14" s="1"/>
  <c r="O16" i="14"/>
  <c r="N22" i="14"/>
  <c r="O22" i="14" s="1"/>
  <c r="N18" i="14"/>
  <c r="O18" i="14" s="1"/>
  <c r="O20" i="14"/>
  <c r="P15" i="14"/>
  <c r="J17" i="14"/>
  <c r="N17" i="14" s="1"/>
  <c r="O17" i="14" s="1"/>
  <c r="P17" i="14"/>
  <c r="J19" i="14"/>
  <c r="N19" i="14" s="1"/>
  <c r="O19" i="14" s="1"/>
  <c r="P19" i="14"/>
  <c r="J21" i="14"/>
  <c r="N21" i="14" s="1"/>
  <c r="O21" i="14" s="1"/>
  <c r="P21" i="14"/>
  <c r="J23" i="14"/>
  <c r="N23" i="14" s="1"/>
  <c r="O23" i="14" s="1"/>
  <c r="P23" i="14"/>
  <c r="L15" i="14"/>
  <c r="L24" i="14" s="1"/>
  <c r="J24" i="14" l="1"/>
  <c r="N15" i="14"/>
  <c r="N24" i="14" l="1"/>
  <c r="O15" i="14"/>
  <c r="O24" i="14" s="1"/>
  <c r="G10" i="2"/>
  <c r="E10" i="2"/>
  <c r="D10" i="2"/>
</calcChain>
</file>

<file path=xl/sharedStrings.xml><?xml version="1.0" encoding="utf-8"?>
<sst xmlns="http://schemas.openxmlformats.org/spreadsheetml/2006/main" count="210" uniqueCount="158">
  <si>
    <t xml:space="preserve">Przychody z tytułu świadczeń opieki zdrowotnej uzyskane w poprzednim roku obrotowym </t>
  </si>
  <si>
    <t>Przyznane środki publiczne</t>
  </si>
  <si>
    <t>Ogółem</t>
  </si>
  <si>
    <t>w tym:</t>
  </si>
  <si>
    <t>Lp.</t>
  </si>
  <si>
    <t>Rodzaj sprzętu</t>
  </si>
  <si>
    <t>Ilość</t>
  </si>
  <si>
    <t>1.</t>
  </si>
  <si>
    <t xml:space="preserve">         Razem                                                     </t>
  </si>
  <si>
    <t>2.</t>
  </si>
  <si>
    <t>3.</t>
  </si>
  <si>
    <t>4.</t>
  </si>
  <si>
    <t>5.</t>
  </si>
  <si>
    <t>6.</t>
  </si>
  <si>
    <t>7.</t>
  </si>
  <si>
    <t>8.</t>
  </si>
  <si>
    <t>9.</t>
  </si>
  <si>
    <t>Udział własny</t>
  </si>
  <si>
    <t>kwota</t>
  </si>
  <si>
    <t>%</t>
  </si>
  <si>
    <t>X</t>
  </si>
  <si>
    <t xml:space="preserve"> </t>
  </si>
  <si>
    <t>Adres e-mail:</t>
  </si>
  <si>
    <t>……………………………………………………………………………</t>
  </si>
  <si>
    <t>Nr. telefonu:</t>
  </si>
  <si>
    <t>Sporządzający:</t>
  </si>
  <si>
    <t>Miejscowość i data:</t>
  </si>
  <si>
    <t>x</t>
  </si>
  <si>
    <t>Razem :</t>
  </si>
  <si>
    <t>Numer</t>
  </si>
  <si>
    <t xml:space="preserve">Data wystawienia </t>
  </si>
  <si>
    <t>Wartość zakupu brutto</t>
  </si>
  <si>
    <t>Cena jednostkowa zakupu brutto</t>
  </si>
  <si>
    <t>Ilość zakupionego sprzętu</t>
  </si>
  <si>
    <t>Koszt planowany (K)</t>
  </si>
  <si>
    <t>Uwagi</t>
  </si>
  <si>
    <t>% udziału własnego</t>
  </si>
  <si>
    <t xml:space="preserve">Udział własny </t>
  </si>
  <si>
    <t>Faktura</t>
  </si>
  <si>
    <t>Umowa</t>
  </si>
  <si>
    <t>Data zapłaty faktury</t>
  </si>
  <si>
    <t>…………………………………………………..</t>
  </si>
  <si>
    <t>…………………………………………………………….</t>
  </si>
  <si>
    <t>Nazwa sprzętu (rodzaj)</t>
  </si>
  <si>
    <t>Data zainstalowania</t>
  </si>
  <si>
    <t>Miejsce zainstalowania</t>
  </si>
  <si>
    <t>Problemy</t>
  </si>
  <si>
    <t>Rodzaj działań podjętych w ramach realizacji danego zadania (opis, wskazanie terminów, czynności)</t>
  </si>
  <si>
    <t>Poniesiony całkowity koszt (dokładna kalkulacja)</t>
  </si>
  <si>
    <t>Uwagi / wnioski</t>
  </si>
  <si>
    <t>L.p.</t>
  </si>
  <si>
    <t xml:space="preserve">Nazwa sprzętu zakupionego w ramach umowy określonego w § 1 ust. 2 umowy </t>
  </si>
  <si>
    <t xml:space="preserve">Liczba sprzętu zakupionego w ramach umowy </t>
  </si>
  <si>
    <t xml:space="preserve">Liczba świadczeń udzielonych na sprzęcie objętym umową </t>
  </si>
  <si>
    <t xml:space="preserve">Okres w którym sprzęt nie był wykorzystywany  </t>
  </si>
  <si>
    <t>Przyczyna niewykorzystywania sprzętu</t>
  </si>
  <si>
    <t>Termin ponownego uruchomienia sprzętu</t>
  </si>
  <si>
    <t>Wysokość środków przyznanych w umowie</t>
  </si>
  <si>
    <t>Koszt zakupu potwierdzony fakturą</t>
  </si>
  <si>
    <t>Data zwrotu</t>
  </si>
  <si>
    <t>Ilość wykonanych zadań</t>
  </si>
  <si>
    <t>RAZEM</t>
  </si>
  <si>
    <t>Planowany wkład własny [%]</t>
  </si>
  <si>
    <t>Udział własny rzeczywisty</t>
  </si>
  <si>
    <t>% udziału własnego rzeczywistego</t>
  </si>
  <si>
    <t>Informacja o wykorzystaniu sprzętu za rok: …………</t>
  </si>
  <si>
    <t>OŚWIADCZENIE</t>
  </si>
  <si>
    <t>Planowany koszt ogółem (K)</t>
  </si>
  <si>
    <t>w złotych</t>
  </si>
  <si>
    <r>
      <t xml:space="preserve">Planowany koszt zadania </t>
    </r>
    <r>
      <rPr>
        <b/>
        <sz val="10"/>
        <color theme="1"/>
        <rFont val="Arial"/>
        <family val="2"/>
        <charset val="238"/>
      </rPr>
      <t>(K)</t>
    </r>
  </si>
  <si>
    <t>Program Profilaktyki i Leczenia Chorób Układu Sercowo- Naczyniowego POLKARD na lata 2017-2020</t>
  </si>
  <si>
    <t>Duża 
(8x6 cm)</t>
  </si>
  <si>
    <t>Mała 
(4x3 cm)</t>
  </si>
  <si>
    <t>SUMA</t>
  </si>
  <si>
    <t xml:space="preserve">* Liczba naklejek nie powinna w sposób znaczący odbiegać od liczby zakupionego sprzętu, stanowiącego przedmiot umowy. Naklejka ma służyć do oznakowania części głównej sprzętu, nie zaś jej elementów składowych. </t>
  </si>
  <si>
    <t>Zapotrzebowanie na naklejki 
(podać liczbę)*</t>
  </si>
  <si>
    <t>Zapotrzebowanie na naklejki do oznaczenia sprzętu medycznego</t>
  </si>
  <si>
    <t>Liczba zakupionego sprzętu</t>
  </si>
  <si>
    <t>Wykonany zakres rzeczowy zadań określonych w §1 ust. 2 umowy (nazwa sprzętu)</t>
  </si>
  <si>
    <t>Koszt planowany (K)*</t>
  </si>
  <si>
    <t xml:space="preserve">Środki podlegające zwrotowi: …………………………… zł, data zwrotu: ………………………………. </t>
  </si>
  <si>
    <t>Oświadczam, że sprzęt zakupiony w ramach umowy nr ……………………………………, zawartej w dniu …………………………………. został wpisany do ewidencji środków trwałych*:</t>
  </si>
  <si>
    <t>Klasyfikacja budżetowa</t>
  </si>
  <si>
    <t>do umowy nr ………………………….</t>
  </si>
  <si>
    <t>Koszt zakupu pomniejszony                  o planowany wkład własny Realizatora, o którym mowa w umowie</t>
  </si>
  <si>
    <t>do umowy nr:……………</t>
  </si>
  <si>
    <t>Dofinansowanie 
z Ministerstwa Zdrowia</t>
  </si>
  <si>
    <t>* §6140 - Wydatki na zakupy inwestycyjne pozostałych jednostek (na zakup sprzętu, którego koszt jednostkowy wynosi powyżej 10 000 zł). Kwalifikowane wydatki powyżej 10 000 zł.</t>
  </si>
  <si>
    <t>§6140 *</t>
  </si>
  <si>
    <t xml:space="preserve">Załącznik nr 1 </t>
  </si>
  <si>
    <t>KALKULACJA PRZYZNANYCH ŚRODKÓW PUBLICZNYCH - dot. środków majątkowych (§6140)</t>
  </si>
  <si>
    <t>Program Profilaktyki i Leczenia Chorób Układu Sercowo-Naczyniowego POLKARD na lata 2017-2020</t>
  </si>
  <si>
    <t>Nazwa programu: Program Profilaktyki i Leczenia Chorób Układu Sercowo-Naczyniowego POLKARD na lata 2017-2020</t>
  </si>
  <si>
    <r>
      <t xml:space="preserve">Kalkulacja przyznanych środków publicznych na realizację umowy zgodnie z art. 114 ust. 4 ustawy z dnia 15 kwietnia 2011 r. </t>
    </r>
    <r>
      <rPr>
        <b/>
        <i/>
        <sz val="12"/>
        <color theme="1"/>
        <rFont val="Arial"/>
        <family val="2"/>
        <charset val="238"/>
      </rPr>
      <t xml:space="preserve">o działalności leczniczej </t>
    </r>
    <r>
      <rPr>
        <b/>
        <sz val="12"/>
        <color theme="1"/>
        <rFont val="Arial"/>
        <family val="2"/>
        <charset val="238"/>
      </rPr>
      <t>(Dz.U. z 2018 r. poz. 160, z późn. zm.)</t>
    </r>
  </si>
  <si>
    <r>
      <t>Przychody z tytułu świadczeń opieki zdrowotnej uzyskane ze środków innych niż zaliczone do a</t>
    </r>
    <r>
      <rPr>
        <vertAlign val="subscript"/>
        <sz val="11"/>
        <color theme="1"/>
        <rFont val="Arial"/>
        <family val="2"/>
        <charset val="238"/>
      </rPr>
      <t xml:space="preserve">o  
</t>
    </r>
    <r>
      <rPr>
        <b/>
        <sz val="11"/>
        <color theme="1"/>
        <rFont val="Arial"/>
        <family val="2"/>
        <charset val="238"/>
      </rPr>
      <t>(b</t>
    </r>
    <r>
      <rPr>
        <b/>
        <vertAlign val="subscript"/>
        <sz val="11"/>
        <color theme="1"/>
        <rFont val="Arial"/>
        <family val="2"/>
        <charset val="238"/>
      </rPr>
      <t>0</t>
    </r>
    <r>
      <rPr>
        <b/>
        <sz val="11"/>
        <color theme="1"/>
        <rFont val="Arial"/>
        <family val="2"/>
        <charset val="238"/>
      </rPr>
      <t>)</t>
    </r>
  </si>
  <si>
    <r>
      <t>Współczynnik</t>
    </r>
    <r>
      <rPr>
        <b/>
        <sz val="11"/>
        <color theme="1"/>
        <rFont val="Arial"/>
        <family val="2"/>
        <charset val="238"/>
      </rPr>
      <t xml:space="preserve"> 
(P</t>
    </r>
    <r>
      <rPr>
        <b/>
        <vertAlign val="subscript"/>
        <sz val="11"/>
        <color theme="1"/>
        <rFont val="Arial"/>
        <family val="2"/>
        <charset val="238"/>
      </rPr>
      <t>0</t>
    </r>
    <r>
      <rPr>
        <b/>
        <sz val="11"/>
        <color theme="1"/>
        <rFont val="Arial"/>
        <family val="2"/>
        <charset val="238"/>
      </rPr>
      <t xml:space="preserve">)
</t>
    </r>
    <r>
      <rPr>
        <sz val="11"/>
        <color theme="1"/>
        <rFont val="Arial"/>
        <family val="2"/>
        <charset val="238"/>
      </rPr>
      <t xml:space="preserve">
P</t>
    </r>
    <r>
      <rPr>
        <vertAlign val="subscript"/>
        <sz val="11"/>
        <color theme="1"/>
        <rFont val="Arial"/>
        <family val="2"/>
        <charset val="238"/>
      </rPr>
      <t>0</t>
    </r>
    <r>
      <rPr>
        <sz val="11"/>
        <color theme="1"/>
        <rFont val="Arial"/>
        <family val="2"/>
        <charset val="238"/>
      </rPr>
      <t>=a</t>
    </r>
    <r>
      <rPr>
        <vertAlign val="subscript"/>
        <sz val="11"/>
        <color theme="1"/>
        <rFont val="Arial"/>
        <family val="2"/>
        <charset val="238"/>
      </rPr>
      <t>0</t>
    </r>
    <r>
      <rPr>
        <sz val="11"/>
        <color theme="1"/>
        <rFont val="Arial"/>
        <family val="2"/>
        <charset val="238"/>
      </rPr>
      <t>/(a</t>
    </r>
    <r>
      <rPr>
        <vertAlign val="subscript"/>
        <sz val="11"/>
        <color theme="1"/>
        <rFont val="Arial"/>
        <family val="2"/>
        <charset val="238"/>
      </rPr>
      <t>0</t>
    </r>
    <r>
      <rPr>
        <sz val="11"/>
        <color theme="1"/>
        <rFont val="Arial"/>
        <family val="2"/>
        <charset val="238"/>
      </rPr>
      <t>+b</t>
    </r>
    <r>
      <rPr>
        <vertAlign val="subscript"/>
        <sz val="11"/>
        <color theme="1"/>
        <rFont val="Arial"/>
        <family val="2"/>
        <charset val="238"/>
      </rPr>
      <t>0</t>
    </r>
    <r>
      <rPr>
        <sz val="11"/>
        <color theme="1"/>
        <rFont val="Arial"/>
        <family val="2"/>
        <charset val="238"/>
      </rPr>
      <t>)</t>
    </r>
  </si>
  <si>
    <r>
      <t xml:space="preserve">Maksymalna wysokość środków publicznych
</t>
    </r>
    <r>
      <rPr>
        <b/>
        <sz val="11"/>
        <color theme="1"/>
        <rFont val="Arial"/>
        <family val="2"/>
        <charset val="238"/>
      </rPr>
      <t xml:space="preserve">(W)
</t>
    </r>
    <r>
      <rPr>
        <sz val="11"/>
        <color theme="1"/>
        <rFont val="Arial"/>
        <family val="2"/>
        <charset val="238"/>
      </rPr>
      <t>W=K*P</t>
    </r>
    <r>
      <rPr>
        <vertAlign val="subscript"/>
        <sz val="11"/>
        <color theme="1"/>
        <rFont val="Arial"/>
        <family val="2"/>
        <charset val="238"/>
      </rPr>
      <t xml:space="preserve">0
</t>
    </r>
    <r>
      <rPr>
        <sz val="11"/>
        <color theme="1"/>
        <rFont val="Arial"/>
        <family val="2"/>
        <charset val="238"/>
      </rPr>
      <t xml:space="preserve">
(kol.1 x kol.5)</t>
    </r>
  </si>
  <si>
    <r>
      <t xml:space="preserve">Przychody z tytułu świadczeń opieki zdrowotnej uzyskane ze środków publicznych 
w rozumieniu ustawy
z dn. 27 sierpnia 2004 r. </t>
    </r>
    <r>
      <rPr>
        <i/>
        <sz val="11"/>
        <color theme="1"/>
        <rFont val="Arial"/>
        <family val="2"/>
        <charset val="238"/>
      </rPr>
      <t xml:space="preserve">o świadczeniach opieki zdrowotnej finansowanych ze środków publicznych
</t>
    </r>
    <r>
      <rPr>
        <b/>
        <sz val="11"/>
        <color theme="1"/>
        <rFont val="Arial"/>
        <family val="2"/>
        <charset val="238"/>
      </rPr>
      <t>(a</t>
    </r>
    <r>
      <rPr>
        <b/>
        <vertAlign val="subscript"/>
        <sz val="11"/>
        <color theme="1"/>
        <rFont val="Arial"/>
        <family val="2"/>
        <charset val="238"/>
      </rPr>
      <t>0</t>
    </r>
    <r>
      <rPr>
        <b/>
        <sz val="11"/>
        <color theme="1"/>
        <rFont val="Arial"/>
        <family val="2"/>
        <charset val="238"/>
      </rPr>
      <t>)</t>
    </r>
    <r>
      <rPr>
        <sz val="11"/>
        <color theme="1"/>
        <rFont val="Arial"/>
        <family val="2"/>
        <charset val="238"/>
      </rPr>
      <t xml:space="preserve"> </t>
    </r>
  </si>
  <si>
    <t>……………………….………….
Nazwa Realizatora
(pieczątka jednostki)</t>
  </si>
  <si>
    <t>Wykonany zakres rzeczowy zadań okreslonych 
w § 1 ust. 2 umowy</t>
  </si>
  <si>
    <t>Wysokość przyznanych środków 
w umowie 
(§ 2 ust. 1)</t>
  </si>
  <si>
    <r>
      <t>WARTOŚĆ WSPÓŁCZYNNIKA P</t>
    </r>
    <r>
      <rPr>
        <b/>
        <vertAlign val="subscript"/>
        <sz val="12"/>
        <rFont val="Arial"/>
        <family val="2"/>
        <charset val="238"/>
      </rPr>
      <t>0</t>
    </r>
    <r>
      <rPr>
        <b/>
        <sz val="12"/>
        <rFont val="Arial"/>
        <family val="2"/>
        <charset val="238"/>
      </rPr>
      <t>:</t>
    </r>
  </si>
  <si>
    <r>
      <t>Dofinansowanie 
z Ministerstwa Zdrowia.</t>
    </r>
    <r>
      <rPr>
        <sz val="12"/>
        <rFont val="Arial"/>
        <family val="2"/>
        <charset val="238"/>
      </rPr>
      <t xml:space="preserve"> Wartość 
z kol. 11 jednak nie wyższa niż określona 
w § 2 ust. 1 umowy
(Jeżeli wartość określona w kol. 11 </t>
    </r>
    <r>
      <rPr>
        <sz val="14"/>
        <rFont val="Arial"/>
        <family val="2"/>
        <charset val="238"/>
      </rPr>
      <t>&gt;</t>
    </r>
    <r>
      <rPr>
        <sz val="12"/>
        <rFont val="Arial"/>
        <family val="2"/>
        <charset val="238"/>
      </rPr>
      <t xml:space="preserve"> wartości z kol. 10 należy przyjąć wartość z kol. 10)</t>
    </r>
  </si>
  <si>
    <r>
      <t>Iloczyn kosztu zakupu 
i współczynnika P</t>
    </r>
    <r>
      <rPr>
        <b/>
        <vertAlign val="subscript"/>
        <sz val="12"/>
        <rFont val="Arial"/>
        <family val="2"/>
        <charset val="238"/>
      </rPr>
      <t xml:space="preserve">0
</t>
    </r>
    <r>
      <rPr>
        <sz val="12"/>
        <rFont val="Arial"/>
        <family val="2"/>
        <charset val="238"/>
      </rPr>
      <t xml:space="preserve">(jeżeli koszt zakupu  </t>
    </r>
    <r>
      <rPr>
        <sz val="14"/>
        <rFont val="Arial"/>
        <family val="2"/>
        <charset val="238"/>
      </rPr>
      <t>&gt;</t>
    </r>
    <r>
      <rPr>
        <sz val="12"/>
        <rFont val="Arial"/>
        <family val="2"/>
        <charset val="238"/>
      </rPr>
      <t xml:space="preserve"> kosztu planowanego (K) to podstawą do obliczeń jest koszt K)</t>
    </r>
    <r>
      <rPr>
        <b/>
        <sz val="12"/>
        <rFont val="Arial"/>
        <family val="2"/>
        <charset val="238"/>
      </rPr>
      <t xml:space="preserve">*      </t>
    </r>
  </si>
  <si>
    <t>Końcowe rozliczenie merytoryczno-finansowe z realizacji umowy - dot. środków majątkowych (§6140)</t>
  </si>
  <si>
    <r>
      <t xml:space="preserve"> Nazwa programu: </t>
    </r>
    <r>
      <rPr>
        <b/>
        <i/>
        <sz val="14"/>
        <color theme="1"/>
        <rFont val="Arial"/>
        <family val="2"/>
        <charset val="238"/>
      </rPr>
      <t>Program Profilaktyki i Leczenia Chorób Układu Sercowo- Naczyniowego POLKARD na lata 2017-2020</t>
    </r>
  </si>
  <si>
    <t>zł</t>
  </si>
  <si>
    <t>Wartość przyznanych środków (§2 ust. 1 umowy): ……………………………………….………………………..</t>
  </si>
  <si>
    <t xml:space="preserve">Środki otrzymane z Ministerstwa Zdrowia (załącznik nr 2, kol. nr 12): ………………………………………. </t>
  </si>
  <si>
    <t>Środki wydatkowane (otrzymane z Ministerstwa Zdrowia): …………………………………………….…………</t>
  </si>
  <si>
    <t>Wysokość przyznanych środków 
w umowie</t>
  </si>
  <si>
    <r>
      <t xml:space="preserve">Dofinansowanie 
z Ministerstwa Zdrowia.
</t>
    </r>
    <r>
      <rPr>
        <sz val="12"/>
        <rFont val="Arial"/>
        <family val="2"/>
        <charset val="238"/>
      </rPr>
      <t xml:space="preserve">Wartość z kol. 12 jednak nie wyższa niż określona w § 2 ust. 1 umowy
(Jeżeli wartość określona w kol. 12 </t>
    </r>
    <r>
      <rPr>
        <sz val="14"/>
        <rFont val="Arial"/>
        <family val="2"/>
        <charset val="238"/>
      </rPr>
      <t>&gt;</t>
    </r>
    <r>
      <rPr>
        <sz val="12"/>
        <rFont val="Arial"/>
        <family val="2"/>
        <charset val="238"/>
      </rPr>
      <t xml:space="preserve"> wartości z kol. 11 należy przyjąć wartość z kol. 11)</t>
    </r>
  </si>
  <si>
    <t>Koszt zakupu pomniejszony
o wkład własny Realizatora,
o którym mowa 
w umowie</t>
  </si>
  <si>
    <r>
      <t>Iloczyn kosztu zakupu 
i współczynnika P</t>
    </r>
    <r>
      <rPr>
        <b/>
        <vertAlign val="subscript"/>
        <sz val="12"/>
        <rFont val="Arial"/>
        <family val="2"/>
        <charset val="238"/>
      </rPr>
      <t xml:space="preserve">o
</t>
    </r>
    <r>
      <rPr>
        <sz val="12"/>
        <rFont val="Arial"/>
        <family val="2"/>
        <charset val="238"/>
      </rPr>
      <t xml:space="preserve">(jeżeli koszt zakupu </t>
    </r>
    <r>
      <rPr>
        <sz val="14"/>
        <rFont val="Arial"/>
        <family val="2"/>
        <charset val="238"/>
      </rPr>
      <t>&gt;</t>
    </r>
    <r>
      <rPr>
        <sz val="12"/>
        <rFont val="Arial"/>
        <family val="2"/>
        <charset val="238"/>
      </rPr>
      <t xml:space="preserve"> kosztu planowanego (K) to podstawą do obliczeń jest koszt K)</t>
    </r>
    <r>
      <rPr>
        <b/>
        <sz val="12"/>
        <rFont val="Arial"/>
        <family val="2"/>
        <charset val="238"/>
      </rPr>
      <t>*</t>
    </r>
  </si>
  <si>
    <t>……………………………….
Nazwa Realizatora
(pieczęć jednostki)</t>
  </si>
  <si>
    <t>……………………………...
Nazwa Realizatora
(pieczątka jednostki)</t>
  </si>
  <si>
    <r>
      <t xml:space="preserve">Nazwa programu: </t>
    </r>
    <r>
      <rPr>
        <b/>
        <i/>
        <sz val="11"/>
        <color theme="1"/>
        <rFont val="Arial"/>
        <family val="2"/>
        <charset val="238"/>
      </rPr>
      <t>Program Profilaktyki i Leczenia Chorób Układu Sercowo- Naczyniowego POLKARD na lata 2017-2020</t>
    </r>
  </si>
  <si>
    <t>…………………………….
Nazwa Realizatora
(pieczątka jednostki)</t>
  </si>
  <si>
    <t>Data uruchomienia sprzętu 
w jednostce</t>
  </si>
  <si>
    <t xml:space="preserve">Liczba pacjentów, którym udzielono świadczeń na sprzęcie objętym umową </t>
  </si>
  <si>
    <t>Informacja 
o przeglądach  lub konserwacjach stanu technicznego sprzętu objętego umową</t>
  </si>
  <si>
    <t>Rozliczenie przyznanych środków majątkowych (§6140)</t>
  </si>
  <si>
    <r>
      <t>Iloczyn kosztu zakupu i współczynnika P</t>
    </r>
    <r>
      <rPr>
        <b/>
        <vertAlign val="subscript"/>
        <sz val="12"/>
        <rFont val="Arial"/>
        <family val="2"/>
        <charset val="238"/>
      </rPr>
      <t>n</t>
    </r>
    <r>
      <rPr>
        <b/>
        <sz val="12"/>
        <rFont val="Arial"/>
        <family val="2"/>
        <charset val="238"/>
      </rPr>
      <t xml:space="preserve">                                      </t>
    </r>
    <r>
      <rPr>
        <sz val="12"/>
        <rFont val="Arial"/>
        <family val="2"/>
        <charset val="238"/>
      </rPr>
      <t xml:space="preserve">(jeżeli koszt zakupu </t>
    </r>
    <r>
      <rPr>
        <sz val="14"/>
        <rFont val="Arial"/>
        <family val="2"/>
        <charset val="238"/>
      </rPr>
      <t>&gt;</t>
    </r>
    <r>
      <rPr>
        <sz val="12"/>
        <rFont val="Arial"/>
        <family val="2"/>
        <charset val="238"/>
      </rPr>
      <t xml:space="preserve"> kosztu planowanego (K) to podstawą do obliczeń jest koszt K)</t>
    </r>
  </si>
  <si>
    <r>
      <t xml:space="preserve">(zgodnie z art. 116 ust. 3 ustawy z dnia 15 kwietnia 2011 r. </t>
    </r>
    <r>
      <rPr>
        <i/>
        <sz val="11"/>
        <color theme="1"/>
        <rFont val="Arial"/>
        <family val="2"/>
        <charset val="238"/>
      </rPr>
      <t>o działalności leczniczej</t>
    </r>
    <r>
      <rPr>
        <sz val="11"/>
        <color theme="1"/>
        <rFont val="Arial"/>
        <family val="2"/>
        <charset val="238"/>
      </rPr>
      <t xml:space="preserve"> (Dz.U. z 2018 r. poz. 160, z późn. zm.)</t>
    </r>
  </si>
  <si>
    <r>
      <t xml:space="preserve">Nazwa programu: </t>
    </r>
    <r>
      <rPr>
        <b/>
        <i/>
        <sz val="11"/>
        <color theme="1"/>
        <rFont val="Arial"/>
        <family val="2"/>
        <charset val="238"/>
      </rPr>
      <t>Program Profilaktyki i Leczenia Chorób Układu Sercowo-Naczyniowego POLKARD na lata 2017-2020</t>
    </r>
  </si>
  <si>
    <t>……………………………………..…………………….</t>
  </si>
  <si>
    <r>
      <t>Przychody z tytułu świadczeń opieki zdrowotnej finansowanych ze środków publicznych 
w rozumieniu ustawy
z dn. 27 sierpnia 2004 r. o świadczeniach opieki zdrowotnej finansowanych ze środków publicznych
(a</t>
    </r>
    <r>
      <rPr>
        <vertAlign val="subscript"/>
        <sz val="12"/>
        <rFont val="Arial"/>
        <family val="2"/>
        <charset val="238"/>
      </rPr>
      <t>n</t>
    </r>
    <r>
      <rPr>
        <sz val="12"/>
        <rFont val="Arial"/>
        <family val="2"/>
        <charset val="238"/>
      </rPr>
      <t xml:space="preserve">)                                                </t>
    </r>
    <r>
      <rPr>
        <b/>
        <sz val="12"/>
        <rFont val="Arial"/>
        <family val="2"/>
        <charset val="238"/>
      </rPr>
      <t xml:space="preserve"> </t>
    </r>
  </si>
  <si>
    <r>
      <t>Przychody z tytułu świadczeń opieki zdrowotnej finansowanych ze środków innych niż zaliczone do a</t>
    </r>
    <r>
      <rPr>
        <vertAlign val="subscript"/>
        <sz val="12"/>
        <rFont val="Arial"/>
        <family val="2"/>
        <charset val="238"/>
      </rPr>
      <t>n</t>
    </r>
    <r>
      <rPr>
        <sz val="12"/>
        <rFont val="Arial"/>
        <family val="2"/>
        <charset val="238"/>
      </rPr>
      <t xml:space="preserve"> 
(b</t>
    </r>
    <r>
      <rPr>
        <vertAlign val="subscript"/>
        <sz val="12"/>
        <rFont val="Arial"/>
        <family val="2"/>
        <charset val="238"/>
      </rPr>
      <t xml:space="preserve">n </t>
    </r>
    <r>
      <rPr>
        <sz val="12"/>
        <rFont val="Arial"/>
        <family val="2"/>
        <charset val="238"/>
      </rPr>
      <t>)</t>
    </r>
  </si>
  <si>
    <t xml:space="preserve">Wysokość środków otrzymanych 
z Ministerstwa Zdrowia na realizację umowy      </t>
  </si>
  <si>
    <r>
      <t>Współczynnik
P</t>
    </r>
    <r>
      <rPr>
        <b/>
        <vertAlign val="subscript"/>
        <sz val="12"/>
        <rFont val="Arial"/>
        <family val="2"/>
        <charset val="238"/>
      </rPr>
      <t>n=</t>
    </r>
    <r>
      <rPr>
        <b/>
        <sz val="12"/>
        <rFont val="Arial"/>
        <family val="2"/>
        <charset val="238"/>
      </rPr>
      <t>a</t>
    </r>
    <r>
      <rPr>
        <b/>
        <vertAlign val="subscript"/>
        <sz val="12"/>
        <rFont val="Arial"/>
        <family val="2"/>
        <charset val="238"/>
      </rPr>
      <t>n</t>
    </r>
    <r>
      <rPr>
        <b/>
        <sz val="12"/>
        <rFont val="Arial"/>
        <family val="2"/>
        <charset val="238"/>
      </rPr>
      <t>/(a</t>
    </r>
    <r>
      <rPr>
        <b/>
        <vertAlign val="subscript"/>
        <sz val="12"/>
        <rFont val="Arial"/>
        <family val="2"/>
        <charset val="238"/>
      </rPr>
      <t>n</t>
    </r>
    <r>
      <rPr>
        <b/>
        <sz val="12"/>
        <rFont val="Arial"/>
        <family val="2"/>
        <charset val="238"/>
      </rPr>
      <t>+b</t>
    </r>
    <r>
      <rPr>
        <b/>
        <vertAlign val="subscript"/>
        <sz val="12"/>
        <rFont val="Arial"/>
        <family val="2"/>
        <charset val="238"/>
      </rPr>
      <t>n</t>
    </r>
    <r>
      <rPr>
        <b/>
        <sz val="12"/>
        <rFont val="Arial"/>
        <family val="2"/>
        <charset val="238"/>
      </rPr>
      <t xml:space="preserve">)
</t>
    </r>
    <r>
      <rPr>
        <sz val="12"/>
        <rFont val="Arial"/>
        <family val="2"/>
        <charset val="238"/>
      </rPr>
      <t>(z dokładnością do czterech miejsc po przecinku, zaokrąglony matematycznie)</t>
    </r>
  </si>
  <si>
    <r>
      <t xml:space="preserve">Środki do zwrotu
</t>
    </r>
    <r>
      <rPr>
        <b/>
        <sz val="12"/>
        <color indexed="8"/>
        <rFont val="Arial"/>
        <family val="2"/>
        <charset val="238"/>
      </rPr>
      <t>(kol.4 - kol.8)</t>
    </r>
  </si>
  <si>
    <t>Rozliczenie przyznanych środków zgodnie z art. 116 ust. 3 ustawy*</t>
  </si>
  <si>
    <t>Przychody z tytułu świadczeń opieki zdrowotnej uzyskane 
w roku obrotowym w którym podmiot wykonujący działalność leczniczą otrzymal środki publiczne art. 116 ust. 2 ustawy*</t>
  </si>
  <si>
    <t>…………..…………………
Nazwa Realizatora
(pieczątka jednostki)</t>
  </si>
  <si>
    <t>…………………………….
Nazwa Realizatora                                                              (pieczątka jednostki)</t>
  </si>
  <si>
    <t>Rozliczenie stanowiące podstawę przekazania środków publicznych - dot. środków majątkych (§6140)</t>
  </si>
  <si>
    <t>PRZEDMIOT UMOWY</t>
  </si>
  <si>
    <r>
      <t xml:space="preserve">Nazwa programu: </t>
    </r>
    <r>
      <rPr>
        <b/>
        <i/>
        <sz val="16"/>
        <rFont val="Arial"/>
        <family val="2"/>
        <charset val="238"/>
      </rPr>
      <t>Program Profilaktyki i Leczenia Chorób Układu Sercowo-Naczyniowego POLKARD na lata 2017-2020</t>
    </r>
  </si>
  <si>
    <t>Oświadczam, że zakup sprzętu tj.: …………………………………………………………………………………………………….
w ramach umowy nr ………………….………………….……..……… zawartej w dniu …..…..……....………….. dofinansowany 
ze środków Ministra Zdrowia nie obejmuje kosztów dostawy, zorganizowania przetargu (jeżeli dotyczy), zainstalowania 
sprzętu, serwisowania sprzętu i przeszkolenia personelu w zakresie obsługi sprzętu.</t>
  </si>
  <si>
    <t>Centrala monitorująca</t>
  </si>
  <si>
    <t>Monitor kardiologiczny</t>
  </si>
  <si>
    <t xml:space="preserve">* §6140 - Wydatki na zakupy inwestycyjne pozostałych jednostek (na zakup sprzętu, którego koszt jednostkowy wynosi powyżej 10 000 zł). </t>
  </si>
  <si>
    <t>Kwalifikowane wydatki powyżej 10 000 zł.</t>
  </si>
  <si>
    <t xml:space="preserve">*należy dołączyć dowód księgowy przyjęcia środka trwałego </t>
  </si>
  <si>
    <r>
      <t xml:space="preserve">Nazwa zadania: </t>
    </r>
    <r>
      <rPr>
        <b/>
        <i/>
        <sz val="11"/>
        <color theme="1"/>
        <rFont val="Arial"/>
        <family val="2"/>
        <charset val="238"/>
      </rPr>
      <t>wyposażenie/doposażenie w centrale monitorujące i monitory kardiologiczne 
oddziałów chorób wewnętrznych w roku 2019</t>
    </r>
  </si>
  <si>
    <r>
      <t xml:space="preserve">Załącznik nr 2
</t>
    </r>
    <r>
      <rPr>
        <sz val="12"/>
        <color theme="1"/>
        <rFont val="Arial"/>
        <family val="2"/>
        <charset val="238"/>
      </rPr>
      <t>do umowy nr ……..</t>
    </r>
  </si>
  <si>
    <t>Nazwa zadania: wyposażenie/doposażenie w centrale monitorujące i monitory kardiologiczne oddziałów chorób wewnętrznych w roku 2019</t>
  </si>
  <si>
    <t>*wartość P0 i K wynikające z załącznika 2 do umowy</t>
  </si>
  <si>
    <r>
      <t xml:space="preserve">Załącznik nr 4
</t>
    </r>
    <r>
      <rPr>
        <sz val="14"/>
        <rFont val="Arial"/>
        <family val="2"/>
        <charset val="238"/>
      </rPr>
      <t>do umowy nr ………….</t>
    </r>
  </si>
  <si>
    <r>
      <t xml:space="preserve">Załącznik nr 5
</t>
    </r>
    <r>
      <rPr>
        <sz val="11"/>
        <color theme="1"/>
        <rFont val="Arial"/>
        <family val="2"/>
        <charset val="238"/>
      </rPr>
      <t>do umowy nr ………….</t>
    </r>
  </si>
  <si>
    <r>
      <t xml:space="preserve">Załącznik nr 9
</t>
    </r>
    <r>
      <rPr>
        <sz val="11"/>
        <color theme="1"/>
        <rFont val="Arial"/>
        <family val="2"/>
        <charset val="238"/>
      </rPr>
      <t>do umowy nr ……………….</t>
    </r>
  </si>
  <si>
    <r>
      <t xml:space="preserve">Załącznik nr 8
</t>
    </r>
    <r>
      <rPr>
        <sz val="12"/>
        <color theme="1"/>
        <rFont val="Arial"/>
        <family val="2"/>
        <charset val="238"/>
      </rPr>
      <t>do umowy nr ……………</t>
    </r>
  </si>
  <si>
    <r>
      <t xml:space="preserve">Nazwa zadania: </t>
    </r>
    <r>
      <rPr>
        <b/>
        <i/>
        <sz val="11"/>
        <color theme="1"/>
        <rFont val="Arial"/>
        <family val="2"/>
        <charset val="238"/>
      </rPr>
      <t>wyposażenie/doposażenie w centrale monitorujące i monitory kardiologiczne oddziałów chorób wewnętrznych w roku 2019</t>
    </r>
  </si>
  <si>
    <r>
      <t xml:space="preserve">Załącznik nr 7
</t>
    </r>
    <r>
      <rPr>
        <sz val="11"/>
        <color theme="1"/>
        <rFont val="Arial"/>
        <family val="2"/>
        <charset val="238"/>
      </rPr>
      <t>do umowy nr …………………….</t>
    </r>
  </si>
  <si>
    <r>
      <t xml:space="preserve">Załącznik nr 6
</t>
    </r>
    <r>
      <rPr>
        <sz val="11"/>
        <color theme="1"/>
        <rFont val="Arial"/>
        <family val="2"/>
        <charset val="238"/>
      </rPr>
      <t>do umowy nr ……………….</t>
    </r>
  </si>
  <si>
    <t>Nazwa zadania: wyposażenie/doposażenie w centrale monitorujące i monitory kardiologiczne 
oddziałów chorób wewnętrznych w roku 2019</t>
  </si>
  <si>
    <r>
      <t xml:space="preserve">Załącznik nr 3
</t>
    </r>
    <r>
      <rPr>
        <sz val="14"/>
        <rFont val="Arial"/>
        <family val="2"/>
        <charset val="238"/>
      </rPr>
      <t>do umowy nr ……………..…….</t>
    </r>
  </si>
  <si>
    <t xml:space="preserve">……………………….………….
Nazwa Realizatora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</si>
</sst>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z_ł_-;\-* #,##0.00\ _z_ł_-;_-* &quot;-&quot;??\ _z_ł_-;_-@_-"/>
    <numFmt numFmtId="164" formatCode="#,##0.00\ &quot;zł&quot;"/>
    <numFmt numFmtId="165" formatCode="_-* #,##0\ _z_ł_-;\-* #,##0\ _z_ł_-;_-* &quot;-&quot;??\ _z_ł_-;_-@_-"/>
    <numFmt numFmtId="166" formatCode="0.0000"/>
  </numFmts>
  <fonts count="3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vertAlign val="subscript"/>
      <sz val="11"/>
      <color theme="1"/>
      <name val="Arial"/>
      <family val="2"/>
      <charset val="238"/>
    </font>
    <font>
      <b/>
      <vertAlign val="subscript"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8"/>
      <name val="Arial"/>
      <family val="2"/>
      <charset val="238"/>
    </font>
    <font>
      <b/>
      <sz val="16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2"/>
      <name val="Arial"/>
      <family val="2"/>
      <charset val="238"/>
    </font>
    <font>
      <b/>
      <vertAlign val="subscript"/>
      <sz val="12"/>
      <name val="Arial"/>
      <family val="2"/>
      <charset val="238"/>
    </font>
    <font>
      <sz val="14"/>
      <name val="Arial"/>
      <family val="2"/>
      <charset val="238"/>
    </font>
    <font>
      <b/>
      <i/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vertAlign val="subscript"/>
      <sz val="12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6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2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5" fillId="0" borderId="0"/>
    <xf numFmtId="43" fontId="5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74">
    <xf numFmtId="0" fontId="0" fillId="0" borderId="0" xfId="0"/>
    <xf numFmtId="0" fontId="0" fillId="0" borderId="0" xfId="0"/>
    <xf numFmtId="164" fontId="0" fillId="0" borderId="0" xfId="0" applyNumberFormat="1"/>
    <xf numFmtId="0" fontId="3" fillId="0" borderId="13" xfId="0" applyFont="1" applyBorder="1" applyAlignment="1">
      <alignment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justify" vertical="center" wrapText="1"/>
    </xf>
    <xf numFmtId="0" fontId="0" fillId="0" borderId="0" xfId="0" applyAlignment="1">
      <alignment horizontal="right"/>
    </xf>
    <xf numFmtId="0" fontId="6" fillId="0" borderId="0" xfId="1" applyFont="1"/>
    <xf numFmtId="0" fontId="6" fillId="0" borderId="0" xfId="1" applyFont="1" applyBorder="1"/>
    <xf numFmtId="0" fontId="6" fillId="0" borderId="0" xfId="1" applyFont="1" applyBorder="1" applyAlignment="1">
      <alignment horizontal="center"/>
    </xf>
    <xf numFmtId="4" fontId="6" fillId="0" borderId="0" xfId="1" applyNumberFormat="1" applyFont="1" applyAlignment="1">
      <alignment horizontal="right" vertical="center"/>
    </xf>
    <xf numFmtId="4" fontId="7" fillId="0" borderId="0" xfId="1" applyNumberFormat="1" applyFont="1" applyAlignment="1">
      <alignment horizontal="right" vertical="center"/>
    </xf>
    <xf numFmtId="0" fontId="6" fillId="0" borderId="0" xfId="1" applyFont="1" applyAlignment="1">
      <alignment vertical="center" wrapText="1"/>
    </xf>
    <xf numFmtId="0" fontId="8" fillId="0" borderId="0" xfId="1" applyFont="1" applyAlignment="1">
      <alignment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justify" vertical="center" wrapText="1"/>
    </xf>
    <xf numFmtId="0" fontId="3" fillId="0" borderId="25" xfId="0" applyFont="1" applyBorder="1" applyAlignment="1">
      <alignment horizontal="justify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justify" vertical="center" wrapText="1"/>
    </xf>
    <xf numFmtId="49" fontId="9" fillId="0" borderId="28" xfId="0" applyNumberFormat="1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/>
    </xf>
    <xf numFmtId="0" fontId="10" fillId="0" borderId="30" xfId="0" applyFont="1" applyBorder="1" applyAlignment="1">
      <alignment horizontal="left" wrapText="1"/>
    </xf>
    <xf numFmtId="0" fontId="10" fillId="0" borderId="30" xfId="0" applyFont="1" applyBorder="1" applyAlignment="1">
      <alignment wrapText="1"/>
    </xf>
    <xf numFmtId="4" fontId="10" fillId="0" borderId="30" xfId="0" applyNumberFormat="1" applyFont="1" applyBorder="1"/>
    <xf numFmtId="0" fontId="10" fillId="0" borderId="30" xfId="0" applyFont="1" applyBorder="1"/>
    <xf numFmtId="0" fontId="10" fillId="0" borderId="31" xfId="0" applyFont="1" applyBorder="1" applyAlignment="1">
      <alignment horizontal="center"/>
    </xf>
    <xf numFmtId="0" fontId="10" fillId="0" borderId="13" xfId="0" applyFont="1" applyBorder="1" applyAlignment="1">
      <alignment horizontal="left" wrapText="1"/>
    </xf>
    <xf numFmtId="0" fontId="10" fillId="0" borderId="13" xfId="0" applyFont="1" applyBorder="1" applyAlignment="1">
      <alignment wrapText="1"/>
    </xf>
    <xf numFmtId="4" fontId="10" fillId="0" borderId="13" xfId="0" applyNumberFormat="1" applyFont="1" applyBorder="1"/>
    <xf numFmtId="0" fontId="10" fillId="0" borderId="13" xfId="0" applyFont="1" applyBorder="1"/>
    <xf numFmtId="0" fontId="0" fillId="0" borderId="0" xfId="0" applyAlignment="1"/>
    <xf numFmtId="0" fontId="11" fillId="0" borderId="0" xfId="0" applyFont="1"/>
    <xf numFmtId="0" fontId="11" fillId="0" borderId="0" xfId="0" applyFont="1" applyBorder="1"/>
    <xf numFmtId="0" fontId="0" fillId="0" borderId="0" xfId="0" applyAlignment="1">
      <alignment vertical="center" wrapText="1"/>
    </xf>
    <xf numFmtId="0" fontId="13" fillId="0" borderId="0" xfId="0" applyFont="1" applyAlignment="1">
      <alignment horizontal="right" vertical="center"/>
    </xf>
    <xf numFmtId="0" fontId="13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vertical="center"/>
    </xf>
    <xf numFmtId="0" fontId="11" fillId="0" borderId="13" xfId="0" applyFont="1" applyBorder="1" applyAlignment="1">
      <alignment horizontal="center"/>
    </xf>
    <xf numFmtId="0" fontId="11" fillId="0" borderId="13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1" fillId="0" borderId="13" xfId="0" applyFont="1" applyBorder="1"/>
    <xf numFmtId="0" fontId="11" fillId="0" borderId="13" xfId="0" applyFont="1" applyBorder="1" applyAlignment="1">
      <alignment wrapText="1"/>
    </xf>
    <xf numFmtId="0" fontId="12" fillId="0" borderId="13" xfId="0" applyFont="1" applyBorder="1" applyAlignment="1">
      <alignment horizontal="center"/>
    </xf>
    <xf numFmtId="0" fontId="1" fillId="0" borderId="0" xfId="0" applyFont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1" fillId="0" borderId="7" xfId="0" applyFont="1" applyBorder="1" applyAlignment="1">
      <alignment horizontal="center" vertical="center" wrapText="1"/>
    </xf>
    <xf numFmtId="164" fontId="11" fillId="0" borderId="0" xfId="0" applyNumberFormat="1" applyFont="1"/>
    <xf numFmtId="164" fontId="12" fillId="0" borderId="0" xfId="0" applyNumberFormat="1" applyFont="1" applyAlignment="1">
      <alignment horizontal="left" vertical="center"/>
    </xf>
    <xf numFmtId="0" fontId="11" fillId="0" borderId="0" xfId="0" applyFont="1" applyAlignment="1"/>
    <xf numFmtId="0" fontId="20" fillId="0" borderId="0" xfId="1" applyFont="1"/>
    <xf numFmtId="0" fontId="21" fillId="0" borderId="0" xfId="1" applyFont="1" applyBorder="1" applyAlignment="1">
      <alignment vertical="center"/>
    </xf>
    <xf numFmtId="0" fontId="21" fillId="0" borderId="0" xfId="1" applyFont="1" applyAlignment="1">
      <alignment vertical="center"/>
    </xf>
    <xf numFmtId="0" fontId="21" fillId="0" borderId="0" xfId="1" applyFont="1" applyAlignment="1">
      <alignment horizontal="left" vertical="center"/>
    </xf>
    <xf numFmtId="0" fontId="20" fillId="0" borderId="0" xfId="1" applyFont="1" applyAlignment="1">
      <alignment vertical="center"/>
    </xf>
    <xf numFmtId="0" fontId="26" fillId="0" borderId="0" xfId="1" applyFont="1" applyBorder="1" applyAlignment="1">
      <alignment horizontal="left" vertical="center"/>
    </xf>
    <xf numFmtId="0" fontId="26" fillId="0" borderId="0" xfId="1" applyFont="1" applyBorder="1" applyAlignment="1">
      <alignment horizontal="left" vertical="center" wrapText="1"/>
    </xf>
    <xf numFmtId="0" fontId="20" fillId="0" borderId="0" xfId="1" applyFont="1" applyBorder="1" applyAlignment="1">
      <alignment horizontal="right"/>
    </xf>
    <xf numFmtId="0" fontId="26" fillId="3" borderId="15" xfId="1" applyFont="1" applyFill="1" applyBorder="1" applyAlignment="1">
      <alignment horizontal="center" vertical="center"/>
    </xf>
    <xf numFmtId="0" fontId="26" fillId="3" borderId="5" xfId="1" applyFont="1" applyFill="1" applyBorder="1" applyAlignment="1">
      <alignment horizontal="center" vertical="center"/>
    </xf>
    <xf numFmtId="3" fontId="28" fillId="2" borderId="15" xfId="1" applyNumberFormat="1" applyFont="1" applyFill="1" applyBorder="1" applyAlignment="1">
      <alignment horizontal="center" vertical="center"/>
    </xf>
    <xf numFmtId="4" fontId="28" fillId="2" borderId="15" xfId="1" applyNumberFormat="1" applyFont="1" applyFill="1" applyBorder="1" applyAlignment="1">
      <alignment horizontal="center" vertical="center"/>
    </xf>
    <xf numFmtId="165" fontId="28" fillId="2" borderId="15" xfId="2" applyNumberFormat="1" applyFont="1" applyFill="1" applyBorder="1" applyAlignment="1">
      <alignment horizontal="center" vertical="center"/>
    </xf>
    <xf numFmtId="4" fontId="28" fillId="0" borderId="15" xfId="1" applyNumberFormat="1" applyFont="1" applyBorder="1" applyAlignment="1">
      <alignment horizontal="right" vertical="center"/>
    </xf>
    <xf numFmtId="4" fontId="28" fillId="2" borderId="15" xfId="1" applyNumberFormat="1" applyFont="1" applyFill="1" applyBorder="1" applyAlignment="1">
      <alignment horizontal="right" vertical="center"/>
    </xf>
    <xf numFmtId="4" fontId="28" fillId="0" borderId="15" xfId="1" applyNumberFormat="1" applyFont="1" applyBorder="1" applyAlignment="1">
      <alignment vertical="center"/>
    </xf>
    <xf numFmtId="9" fontId="28" fillId="0" borderId="15" xfId="1" applyNumberFormat="1" applyFont="1" applyBorder="1" applyAlignment="1">
      <alignment horizontal="right" vertical="center"/>
    </xf>
    <xf numFmtId="3" fontId="20" fillId="2" borderId="15" xfId="1" applyNumberFormat="1" applyFont="1" applyFill="1" applyBorder="1" applyAlignment="1">
      <alignment horizontal="center" vertical="center"/>
    </xf>
    <xf numFmtId="4" fontId="20" fillId="2" borderId="15" xfId="1" applyNumberFormat="1" applyFont="1" applyFill="1" applyBorder="1" applyAlignment="1">
      <alignment horizontal="right" vertical="center"/>
    </xf>
    <xf numFmtId="4" fontId="20" fillId="0" borderId="15" xfId="1" applyNumberFormat="1" applyFont="1" applyBorder="1" applyAlignment="1">
      <alignment horizontal="right" vertical="center"/>
    </xf>
    <xf numFmtId="4" fontId="21" fillId="0" borderId="15" xfId="1" applyNumberFormat="1" applyFont="1" applyBorder="1" applyAlignment="1">
      <alignment horizontal="left" vertical="center"/>
    </xf>
    <xf numFmtId="4" fontId="26" fillId="0" borderId="15" xfId="1" applyNumberFormat="1" applyFont="1" applyBorder="1" applyAlignment="1">
      <alignment horizontal="right" vertical="center"/>
    </xf>
    <xf numFmtId="4" fontId="20" fillId="0" borderId="15" xfId="1" applyNumberFormat="1" applyFont="1" applyFill="1" applyBorder="1" applyAlignment="1">
      <alignment horizontal="right" vertical="center"/>
    </xf>
    <xf numFmtId="0" fontId="26" fillId="0" borderId="0" xfId="1" applyFont="1" applyBorder="1" applyAlignment="1"/>
    <xf numFmtId="0" fontId="20" fillId="0" borderId="0" xfId="1" applyFont="1" applyBorder="1" applyAlignment="1"/>
    <xf numFmtId="0" fontId="26" fillId="0" borderId="0" xfId="1" applyFont="1" applyBorder="1" applyAlignment="1">
      <alignment horizontal="center" vertical="center"/>
    </xf>
    <xf numFmtId="0" fontId="26" fillId="0" borderId="0" xfId="1" applyFont="1" applyBorder="1" applyAlignment="1">
      <alignment horizontal="right"/>
    </xf>
    <xf numFmtId="0" fontId="20" fillId="0" borderId="0" xfId="1" applyFont="1" applyBorder="1"/>
    <xf numFmtId="0" fontId="26" fillId="0" borderId="0" xfId="1" applyFont="1" applyBorder="1"/>
    <xf numFmtId="0" fontId="26" fillId="0" borderId="0" xfId="1" applyFont="1"/>
    <xf numFmtId="0" fontId="20" fillId="0" borderId="0" xfId="1" applyFont="1" applyBorder="1" applyAlignment="1">
      <alignment horizontal="center" wrapText="1"/>
    </xf>
    <xf numFmtId="0" fontId="26" fillId="0" borderId="0" xfId="1" applyFont="1" applyAlignment="1">
      <alignment horizontal="center"/>
    </xf>
    <xf numFmtId="0" fontId="20" fillId="0" borderId="0" xfId="1" applyFont="1" applyAlignment="1"/>
    <xf numFmtId="0" fontId="20" fillId="0" borderId="0" xfId="1" applyFont="1" applyAlignment="1">
      <alignment horizontal="center" vertical="center" wrapText="1"/>
    </xf>
    <xf numFmtId="0" fontId="20" fillId="0" borderId="0" xfId="1" applyFont="1" applyAlignment="1">
      <alignment horizontal="center"/>
    </xf>
    <xf numFmtId="0" fontId="26" fillId="0" borderId="0" xfId="1" applyFont="1" applyAlignment="1">
      <alignment horizontal="left"/>
    </xf>
    <xf numFmtId="0" fontId="20" fillId="0" borderId="0" xfId="1" applyFont="1" applyBorder="1" applyAlignment="1">
      <alignment wrapText="1"/>
    </xf>
    <xf numFmtId="0" fontId="0" fillId="0" borderId="0" xfId="0" applyAlignment="1">
      <alignment vertical="center"/>
    </xf>
    <xf numFmtId="0" fontId="22" fillId="0" borderId="0" xfId="1" applyFont="1" applyBorder="1" applyAlignment="1">
      <alignment vertical="center"/>
    </xf>
    <xf numFmtId="0" fontId="23" fillId="0" borderId="0" xfId="1" applyFont="1" applyAlignment="1">
      <alignment vertical="center"/>
    </xf>
    <xf numFmtId="0" fontId="11" fillId="0" borderId="0" xfId="0" applyFont="1" applyAlignment="1">
      <alignment vertical="center"/>
    </xf>
    <xf numFmtId="0" fontId="25" fillId="0" borderId="0" xfId="1" applyFont="1" applyAlignment="1">
      <alignment vertical="center"/>
    </xf>
    <xf numFmtId="0" fontId="20" fillId="0" borderId="0" xfId="1" applyFont="1" applyBorder="1" applyAlignment="1">
      <alignment horizontal="right" vertical="center"/>
    </xf>
    <xf numFmtId="0" fontId="26" fillId="4" borderId="13" xfId="0" applyFont="1" applyFill="1" applyBorder="1" applyAlignment="1">
      <alignment horizontal="center" vertical="center"/>
    </xf>
    <xf numFmtId="3" fontId="20" fillId="0" borderId="13" xfId="0" applyNumberFormat="1" applyFont="1" applyBorder="1" applyAlignment="1">
      <alignment horizontal="center" vertical="center"/>
    </xf>
    <xf numFmtId="4" fontId="20" fillId="0" borderId="13" xfId="0" applyNumberFormat="1" applyFont="1" applyBorder="1" applyAlignment="1">
      <alignment horizontal="center" vertical="center"/>
    </xf>
    <xf numFmtId="4" fontId="28" fillId="0" borderId="13" xfId="0" applyNumberFormat="1" applyFont="1" applyBorder="1" applyAlignment="1">
      <alignment horizontal="center" vertical="center"/>
    </xf>
    <xf numFmtId="4" fontId="28" fillId="0" borderId="13" xfId="0" applyNumberFormat="1" applyFont="1" applyBorder="1" applyAlignment="1">
      <alignment vertical="center"/>
    </xf>
    <xf numFmtId="165" fontId="28" fillId="0" borderId="13" xfId="2" applyNumberFormat="1" applyFont="1" applyBorder="1" applyAlignment="1">
      <alignment horizontal="center" vertical="center"/>
    </xf>
    <xf numFmtId="4" fontId="28" fillId="0" borderId="13" xfId="0" applyNumberFormat="1" applyFont="1" applyBorder="1" applyAlignment="1">
      <alignment horizontal="right" vertical="center"/>
    </xf>
    <xf numFmtId="4" fontId="20" fillId="0" borderId="13" xfId="0" applyNumberFormat="1" applyFont="1" applyBorder="1" applyAlignment="1">
      <alignment horizontal="right" vertical="center"/>
    </xf>
    <xf numFmtId="4" fontId="26" fillId="0" borderId="13" xfId="0" applyNumberFormat="1" applyFont="1" applyBorder="1" applyAlignment="1">
      <alignment horizontal="left" vertical="center"/>
    </xf>
    <xf numFmtId="4" fontId="21" fillId="0" borderId="13" xfId="0" applyNumberFormat="1" applyFont="1" applyBorder="1" applyAlignment="1">
      <alignment horizontal="left" vertical="center"/>
    </xf>
    <xf numFmtId="4" fontId="26" fillId="0" borderId="13" xfId="0" applyNumberFormat="1" applyFont="1" applyBorder="1" applyAlignment="1">
      <alignment horizontal="right" vertical="center"/>
    </xf>
    <xf numFmtId="0" fontId="30" fillId="0" borderId="13" xfId="0" applyFont="1" applyBorder="1"/>
    <xf numFmtId="4" fontId="31" fillId="0" borderId="13" xfId="1" applyNumberFormat="1" applyFont="1" applyBorder="1" applyAlignment="1">
      <alignment horizontal="center" vertical="center"/>
    </xf>
    <xf numFmtId="4" fontId="32" fillId="0" borderId="13" xfId="1" applyNumberFormat="1" applyFont="1" applyBorder="1" applyAlignment="1">
      <alignment horizontal="center" vertical="center"/>
    </xf>
    <xf numFmtId="4" fontId="32" fillId="0" borderId="13" xfId="1" applyNumberFormat="1" applyFont="1" applyBorder="1" applyAlignment="1">
      <alignment horizontal="left" vertical="center"/>
    </xf>
    <xf numFmtId="4" fontId="31" fillId="0" borderId="13" xfId="1" applyNumberFormat="1" applyFont="1" applyBorder="1" applyAlignment="1">
      <alignment horizontal="right" vertical="center"/>
    </xf>
    <xf numFmtId="4" fontId="32" fillId="0" borderId="13" xfId="1" applyNumberFormat="1" applyFont="1" applyBorder="1" applyAlignment="1">
      <alignment horizontal="right" vertical="center"/>
    </xf>
    <xf numFmtId="0" fontId="20" fillId="0" borderId="0" xfId="1" applyFont="1" applyBorder="1" applyAlignment="1">
      <alignment horizontal="left" vertical="center"/>
    </xf>
    <xf numFmtId="0" fontId="20" fillId="0" borderId="0" xfId="1" applyFont="1" applyBorder="1" applyAlignment="1">
      <alignment vertical="center"/>
    </xf>
    <xf numFmtId="0" fontId="20" fillId="0" borderId="0" xfId="1" applyFont="1" applyAlignment="1">
      <alignment vertical="center" wrapText="1"/>
    </xf>
    <xf numFmtId="0" fontId="20" fillId="0" borderId="0" xfId="1" applyFont="1" applyAlignment="1">
      <alignment horizontal="left"/>
    </xf>
    <xf numFmtId="0" fontId="31" fillId="0" borderId="0" xfId="1" applyFont="1" applyAlignment="1">
      <alignment vertical="center"/>
    </xf>
    <xf numFmtId="0" fontId="32" fillId="0" borderId="0" xfId="1" applyFont="1" applyAlignment="1">
      <alignment vertical="center"/>
    </xf>
    <xf numFmtId="0" fontId="11" fillId="0" borderId="13" xfId="0" applyFont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0" fillId="0" borderId="0" xfId="1" applyFont="1" applyBorder="1" applyAlignment="1">
      <alignment horizontal="center" vertical="center" wrapText="1"/>
    </xf>
    <xf numFmtId="0" fontId="20" fillId="0" borderId="0" xfId="1" applyFont="1" applyBorder="1" applyAlignment="1">
      <alignment horizontal="center" vertical="center" wrapText="1"/>
    </xf>
    <xf numFmtId="0" fontId="31" fillId="0" borderId="0" xfId="1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0" fontId="33" fillId="0" borderId="0" xfId="1" applyFont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20" fillId="0" borderId="13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/>
    </xf>
    <xf numFmtId="0" fontId="20" fillId="0" borderId="13" xfId="0" applyFont="1" applyBorder="1"/>
    <xf numFmtId="4" fontId="20" fillId="0" borderId="13" xfId="0" applyNumberFormat="1" applyFont="1" applyBorder="1" applyAlignment="1">
      <alignment vertical="center"/>
    </xf>
    <xf numFmtId="0" fontId="20" fillId="0" borderId="13" xfId="0" applyFont="1" applyBorder="1" applyAlignment="1">
      <alignment horizontal="center" vertical="center"/>
    </xf>
    <xf numFmtId="0" fontId="26" fillId="0" borderId="13" xfId="0" applyFont="1" applyBorder="1" applyAlignment="1">
      <alignment vertical="center" wrapText="1"/>
    </xf>
    <xf numFmtId="0" fontId="20" fillId="0" borderId="13" xfId="0" applyFont="1" applyBorder="1" applyAlignment="1"/>
    <xf numFmtId="164" fontId="13" fillId="0" borderId="0" xfId="0" applyNumberFormat="1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2" fillId="0" borderId="0" xfId="0" applyFont="1" applyAlignment="1">
      <alignment horizontal="left" wrapText="1" indent="15"/>
    </xf>
    <xf numFmtId="0" fontId="30" fillId="0" borderId="0" xfId="0" applyFont="1"/>
    <xf numFmtId="0" fontId="30" fillId="0" borderId="0" xfId="0" applyFont="1" applyBorder="1"/>
    <xf numFmtId="10" fontId="3" fillId="0" borderId="13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2" fillId="0" borderId="14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164" fontId="11" fillId="0" borderId="0" xfId="0" applyNumberFormat="1" applyFont="1" applyAlignment="1">
      <alignment horizontal="left"/>
    </xf>
    <xf numFmtId="0" fontId="2" fillId="0" borderId="13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/>
    </xf>
    <xf numFmtId="164" fontId="13" fillId="0" borderId="2" xfId="0" applyNumberFormat="1" applyFont="1" applyBorder="1" applyAlignment="1">
      <alignment horizontal="center" vertical="center"/>
    </xf>
    <xf numFmtId="164" fontId="13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36" xfId="0" applyFont="1" applyBorder="1" applyAlignment="1">
      <alignment horizontal="left" wrapText="1"/>
    </xf>
    <xf numFmtId="166" fontId="13" fillId="0" borderId="1" xfId="0" applyNumberFormat="1" applyFont="1" applyBorder="1" applyAlignment="1">
      <alignment horizontal="center" vertical="center"/>
    </xf>
    <xf numFmtId="166" fontId="13" fillId="0" borderId="2" xfId="0" applyNumberFormat="1" applyFont="1" applyBorder="1" applyAlignment="1">
      <alignment horizontal="center" vertical="center"/>
    </xf>
    <xf numFmtId="166" fontId="13" fillId="0" borderId="3" xfId="0" applyNumberFormat="1" applyFont="1" applyBorder="1" applyAlignment="1">
      <alignment horizontal="center" vertical="center"/>
    </xf>
    <xf numFmtId="0" fontId="20" fillId="0" borderId="0" xfId="1" applyFont="1" applyBorder="1" applyAlignment="1">
      <alignment horizontal="center" wrapText="1"/>
    </xf>
    <xf numFmtId="0" fontId="26" fillId="3" borderId="12" xfId="1" applyFont="1" applyFill="1" applyBorder="1" applyAlignment="1">
      <alignment horizontal="center" vertical="center"/>
    </xf>
    <xf numFmtId="0" fontId="26" fillId="3" borderId="11" xfId="1" applyFont="1" applyFill="1" applyBorder="1" applyAlignment="1">
      <alignment horizontal="center" vertical="center"/>
    </xf>
    <xf numFmtId="0" fontId="23" fillId="0" borderId="0" xfId="1" applyFont="1" applyAlignment="1">
      <alignment horizontal="center"/>
    </xf>
    <xf numFmtId="0" fontId="23" fillId="0" borderId="0" xfId="1" applyFont="1" applyAlignment="1">
      <alignment horizontal="center" vertical="top"/>
    </xf>
    <xf numFmtId="0" fontId="26" fillId="0" borderId="0" xfId="1" applyFont="1" applyAlignment="1">
      <alignment horizontal="left"/>
    </xf>
    <xf numFmtId="0" fontId="22" fillId="0" borderId="0" xfId="1" applyFont="1" applyBorder="1" applyAlignment="1">
      <alignment horizontal="center" vertical="center"/>
    </xf>
    <xf numFmtId="4" fontId="28" fillId="0" borderId="12" xfId="1" applyNumberFormat="1" applyFont="1" applyBorder="1" applyAlignment="1">
      <alignment horizontal="center" vertical="center"/>
    </xf>
    <xf numFmtId="4" fontId="28" fillId="0" borderId="11" xfId="1" applyNumberFormat="1" applyFont="1" applyBorder="1" applyAlignment="1">
      <alignment horizontal="center" vertical="center"/>
    </xf>
    <xf numFmtId="4" fontId="28" fillId="0" borderId="15" xfId="1" applyNumberFormat="1" applyFont="1" applyBorder="1" applyAlignment="1">
      <alignment horizontal="center" vertical="center"/>
    </xf>
    <xf numFmtId="4" fontId="26" fillId="0" borderId="12" xfId="1" applyNumberFormat="1" applyFont="1" applyBorder="1" applyAlignment="1">
      <alignment horizontal="center" vertical="center"/>
    </xf>
    <xf numFmtId="4" fontId="26" fillId="0" borderId="11" xfId="1" applyNumberFormat="1" applyFont="1" applyBorder="1" applyAlignment="1">
      <alignment horizontal="center" vertical="center"/>
    </xf>
    <xf numFmtId="4" fontId="26" fillId="0" borderId="15" xfId="1" applyNumberFormat="1" applyFont="1" applyBorder="1" applyAlignment="1">
      <alignment horizontal="center" vertical="center"/>
    </xf>
    <xf numFmtId="0" fontId="20" fillId="0" borderId="0" xfId="1" applyFont="1" applyAlignment="1">
      <alignment horizontal="center" vertical="center" wrapText="1"/>
    </xf>
    <xf numFmtId="0" fontId="20" fillId="0" borderId="0" xfId="1" applyFont="1" applyAlignment="1">
      <alignment horizontal="center"/>
    </xf>
    <xf numFmtId="0" fontId="26" fillId="0" borderId="1" xfId="1" applyFont="1" applyBorder="1" applyAlignment="1">
      <alignment horizontal="center" vertical="center" wrapText="1"/>
    </xf>
    <xf numFmtId="0" fontId="26" fillId="0" borderId="2" xfId="1" applyFont="1" applyBorder="1" applyAlignment="1">
      <alignment horizontal="center" vertical="center" wrapText="1"/>
    </xf>
    <xf numFmtId="0" fontId="26" fillId="0" borderId="10" xfId="1" applyFont="1" applyBorder="1" applyAlignment="1">
      <alignment horizontal="center" vertical="center" wrapText="1"/>
    </xf>
    <xf numFmtId="0" fontId="26" fillId="0" borderId="18" xfId="1" applyFont="1" applyBorder="1" applyAlignment="1">
      <alignment horizontal="center" vertical="center" wrapText="1"/>
    </xf>
    <xf numFmtId="0" fontId="26" fillId="0" borderId="6" xfId="1" applyFont="1" applyBorder="1" applyAlignment="1">
      <alignment horizontal="center" vertical="center" wrapText="1"/>
    </xf>
    <xf numFmtId="0" fontId="26" fillId="0" borderId="32" xfId="1" applyFont="1" applyBorder="1" applyAlignment="1">
      <alignment horizontal="center" vertical="center" wrapText="1"/>
    </xf>
    <xf numFmtId="0" fontId="26" fillId="0" borderId="33" xfId="1" applyFont="1" applyBorder="1" applyAlignment="1">
      <alignment horizontal="center" vertical="center" wrapText="1"/>
    </xf>
    <xf numFmtId="0" fontId="26" fillId="0" borderId="19" xfId="1" applyFont="1" applyBorder="1" applyAlignment="1">
      <alignment horizontal="center" vertical="center" wrapText="1"/>
    </xf>
    <xf numFmtId="0" fontId="26" fillId="0" borderId="8" xfId="1" applyFont="1" applyBorder="1" applyAlignment="1">
      <alignment horizontal="center" vertical="center" wrapText="1"/>
    </xf>
    <xf numFmtId="9" fontId="21" fillId="2" borderId="34" xfId="3" applyFont="1" applyFill="1" applyBorder="1" applyAlignment="1">
      <alignment horizontal="center" vertical="center"/>
    </xf>
    <xf numFmtId="9" fontId="21" fillId="2" borderId="35" xfId="3" applyFont="1" applyFill="1" applyBorder="1" applyAlignment="1">
      <alignment horizontal="center" vertical="center"/>
    </xf>
    <xf numFmtId="0" fontId="21" fillId="0" borderId="0" xfId="1" applyFont="1" applyAlignment="1">
      <alignment horizontal="left" wrapText="1" indent="5"/>
    </xf>
    <xf numFmtId="0" fontId="21" fillId="0" borderId="0" xfId="1" applyFont="1" applyAlignment="1">
      <alignment horizontal="left" indent="5"/>
    </xf>
    <xf numFmtId="0" fontId="26" fillId="0" borderId="1" xfId="1" applyFont="1" applyBorder="1" applyAlignment="1">
      <alignment horizontal="center" vertical="center"/>
    </xf>
    <xf numFmtId="0" fontId="26" fillId="0" borderId="2" xfId="1" applyFont="1" applyBorder="1" applyAlignment="1">
      <alignment horizontal="center" vertical="center"/>
    </xf>
    <xf numFmtId="0" fontId="26" fillId="0" borderId="10" xfId="1" applyFont="1" applyBorder="1" applyAlignment="1">
      <alignment horizontal="center" vertical="center"/>
    </xf>
    <xf numFmtId="0" fontId="26" fillId="0" borderId="12" xfId="1" applyFont="1" applyBorder="1" applyAlignment="1">
      <alignment horizontal="center" vertical="center" wrapText="1"/>
    </xf>
    <xf numFmtId="0" fontId="26" fillId="0" borderId="11" xfId="1" applyFont="1" applyBorder="1" applyAlignment="1">
      <alignment horizontal="center" vertical="center" wrapText="1"/>
    </xf>
    <xf numFmtId="0" fontId="26" fillId="0" borderId="12" xfId="1" applyFont="1" applyBorder="1" applyAlignment="1">
      <alignment horizontal="center" vertical="center"/>
    </xf>
    <xf numFmtId="0" fontId="26" fillId="0" borderId="5" xfId="1" applyFont="1" applyBorder="1" applyAlignment="1">
      <alignment horizontal="center" vertical="center"/>
    </xf>
    <xf numFmtId="0" fontId="26" fillId="0" borderId="11" xfId="1" applyFont="1" applyBorder="1" applyAlignment="1">
      <alignment horizontal="center" vertical="center"/>
    </xf>
    <xf numFmtId="0" fontId="26" fillId="0" borderId="17" xfId="1" applyFont="1" applyBorder="1" applyAlignment="1">
      <alignment horizontal="center" vertical="center" wrapText="1"/>
    </xf>
    <xf numFmtId="0" fontId="26" fillId="0" borderId="7" xfId="1" applyFont="1" applyBorder="1" applyAlignment="1">
      <alignment horizontal="center" vertical="center" wrapText="1"/>
    </xf>
    <xf numFmtId="0" fontId="26" fillId="0" borderId="16" xfId="1" applyFont="1" applyBorder="1" applyAlignment="1">
      <alignment horizontal="center" vertical="center" wrapText="1"/>
    </xf>
    <xf numFmtId="0" fontId="26" fillId="2" borderId="37" xfId="1" applyFont="1" applyFill="1" applyBorder="1" applyAlignment="1">
      <alignment horizontal="center" vertical="center" wrapText="1"/>
    </xf>
    <xf numFmtId="0" fontId="26" fillId="2" borderId="38" xfId="1" applyFont="1" applyFill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0" fillId="0" borderId="0" xfId="1" applyFont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11" fillId="0" borderId="13" xfId="0" applyFont="1" applyBorder="1"/>
    <xf numFmtId="0" fontId="20" fillId="0" borderId="0" xfId="1" applyFont="1" applyBorder="1" applyAlignment="1">
      <alignment horizontal="center" vertical="center" wrapText="1"/>
    </xf>
    <xf numFmtId="0" fontId="20" fillId="0" borderId="0" xfId="1" applyFont="1" applyAlignment="1">
      <alignment horizontal="left" vertical="center"/>
    </xf>
    <xf numFmtId="0" fontId="22" fillId="0" borderId="0" xfId="1" applyFont="1" applyBorder="1" applyAlignment="1">
      <alignment horizontal="center"/>
    </xf>
    <xf numFmtId="0" fontId="21" fillId="0" borderId="0" xfId="1" applyFont="1" applyAlignment="1">
      <alignment horizontal="left" wrapText="1"/>
    </xf>
    <xf numFmtId="0" fontId="16" fillId="0" borderId="0" xfId="0" applyFont="1" applyBorder="1" applyAlignment="1">
      <alignment horizontal="center"/>
    </xf>
    <xf numFmtId="0" fontId="21" fillId="0" borderId="0" xfId="1" applyFont="1" applyBorder="1" applyAlignment="1">
      <alignment horizontal="center" vertical="top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/>
    </xf>
    <xf numFmtId="0" fontId="12" fillId="0" borderId="13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11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0" fillId="0" borderId="0" xfId="1" applyFont="1" applyBorder="1" applyAlignment="1">
      <alignment horizontal="center" wrapText="1"/>
    </xf>
    <xf numFmtId="0" fontId="12" fillId="0" borderId="0" xfId="0" applyFont="1" applyAlignment="1">
      <alignment horizontal="left" wrapText="1"/>
    </xf>
    <xf numFmtId="0" fontId="31" fillId="0" borderId="0" xfId="1" applyFont="1" applyAlignment="1">
      <alignment horizontal="center" vertical="center" wrapText="1"/>
    </xf>
    <xf numFmtId="0" fontId="19" fillId="0" borderId="19" xfId="0" applyFont="1" applyBorder="1" applyAlignment="1">
      <alignment horizontal="left"/>
    </xf>
    <xf numFmtId="0" fontId="12" fillId="0" borderId="0" xfId="0" applyFont="1" applyAlignment="1">
      <alignment horizontal="center" vertical="top" wrapText="1"/>
    </xf>
    <xf numFmtId="0" fontId="3" fillId="0" borderId="0" xfId="0" applyFont="1" applyBorder="1" applyAlignment="1">
      <alignment horizontal="left" vertical="top" wrapText="1"/>
    </xf>
    <xf numFmtId="0" fontId="16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1" fillId="0" borderId="19" xfId="0" applyFont="1" applyBorder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12" fillId="0" borderId="0" xfId="0" applyFont="1" applyAlignment="1">
      <alignment horizontal="right"/>
    </xf>
    <xf numFmtId="0" fontId="33" fillId="0" borderId="0" xfId="1" applyFont="1" applyBorder="1" applyAlignment="1">
      <alignment horizontal="center" wrapText="1"/>
    </xf>
    <xf numFmtId="0" fontId="12" fillId="0" borderId="0" xfId="0" applyFont="1" applyAlignment="1">
      <alignment horizontal="left" vertical="top" wrapText="1"/>
    </xf>
    <xf numFmtId="0" fontId="20" fillId="0" borderId="1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26" fillId="0" borderId="13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top"/>
    </xf>
    <xf numFmtId="0" fontId="31" fillId="0" borderId="0" xfId="1" applyFont="1" applyBorder="1" applyAlignment="1">
      <alignment horizontal="center" wrapText="1"/>
    </xf>
    <xf numFmtId="0" fontId="30" fillId="0" borderId="0" xfId="0" applyFont="1" applyAlignment="1">
      <alignment horizontal="left" wrapText="1"/>
    </xf>
    <xf numFmtId="0" fontId="36" fillId="0" borderId="0" xfId="0" applyFont="1" applyAlignment="1">
      <alignment horizontal="center"/>
    </xf>
  </cellXfs>
  <cellStyles count="4">
    <cellStyle name="Dziesiętny 2" xfId="2"/>
    <cellStyle name="Normalny" xfId="0" builtinId="0"/>
    <cellStyle name="Normalny 2" xfId="1"/>
    <cellStyle name="Procentowy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showGridLines="0" zoomScaleNormal="100" zoomScaleSheetLayoutView="100" workbookViewId="0">
      <selection activeCell="G8" sqref="G8"/>
    </sheetView>
  </sheetViews>
  <sheetFormatPr defaultRowHeight="15" x14ac:dyDescent="0.25"/>
  <cols>
    <col min="1" max="1" width="5.140625" customWidth="1"/>
    <col min="2" max="2" width="26.85546875" customWidth="1"/>
    <col min="3" max="3" width="7.5703125" customWidth="1"/>
    <col min="4" max="4" width="20.28515625" style="2" customWidth="1"/>
    <col min="5" max="6" width="17" style="2" customWidth="1"/>
    <col min="7" max="7" width="21" style="2" customWidth="1"/>
    <col min="8" max="8" width="17.5703125" customWidth="1"/>
  </cols>
  <sheetData>
    <row r="1" spans="1:10" x14ac:dyDescent="0.25">
      <c r="A1" s="35"/>
      <c r="B1" s="35"/>
      <c r="C1" s="35"/>
      <c r="D1" s="59"/>
      <c r="E1" s="59"/>
      <c r="F1" s="59"/>
      <c r="G1" s="60" t="s">
        <v>89</v>
      </c>
      <c r="H1" s="35"/>
    </row>
    <row r="2" spans="1:10" x14ac:dyDescent="0.25">
      <c r="A2" s="158"/>
      <c r="B2" s="158"/>
      <c r="C2" s="35"/>
      <c r="D2" s="59"/>
      <c r="E2" s="59"/>
      <c r="F2" s="59"/>
      <c r="G2" s="158" t="s">
        <v>83</v>
      </c>
      <c r="H2" s="158"/>
    </row>
    <row r="3" spans="1:10" ht="24" customHeight="1" x14ac:dyDescent="0.25">
      <c r="A3" s="163" t="s">
        <v>136</v>
      </c>
      <c r="B3" s="163"/>
      <c r="C3" s="163"/>
      <c r="D3" s="163"/>
      <c r="E3" s="163"/>
      <c r="F3" s="163"/>
      <c r="G3" s="163"/>
      <c r="H3" s="163"/>
    </row>
    <row r="4" spans="1:10" ht="24" customHeight="1" x14ac:dyDescent="0.25">
      <c r="A4" s="154" t="s">
        <v>92</v>
      </c>
      <c r="B4" s="154"/>
      <c r="C4" s="154"/>
      <c r="D4" s="154"/>
      <c r="E4" s="154"/>
      <c r="F4" s="154"/>
      <c r="G4" s="154"/>
      <c r="H4" s="154"/>
    </row>
    <row r="5" spans="1:10" ht="47.25" customHeight="1" x14ac:dyDescent="0.25">
      <c r="A5" s="155" t="s">
        <v>144</v>
      </c>
      <c r="B5" s="155"/>
      <c r="C5" s="155"/>
      <c r="D5" s="155"/>
      <c r="E5" s="155"/>
      <c r="F5" s="155"/>
      <c r="G5" s="155"/>
      <c r="H5" s="155"/>
      <c r="J5" s="7"/>
    </row>
    <row r="6" spans="1:10" ht="30" customHeight="1" x14ac:dyDescent="0.25">
      <c r="A6" s="160" t="s">
        <v>4</v>
      </c>
      <c r="B6" s="161" t="s">
        <v>5</v>
      </c>
      <c r="C6" s="161" t="s">
        <v>6</v>
      </c>
      <c r="D6" s="162" t="s">
        <v>67</v>
      </c>
      <c r="E6" s="162" t="s">
        <v>17</v>
      </c>
      <c r="F6" s="162"/>
      <c r="G6" s="162" t="s">
        <v>86</v>
      </c>
      <c r="H6" s="162" t="s">
        <v>82</v>
      </c>
    </row>
    <row r="7" spans="1:10" s="1" customFormat="1" ht="24.75" customHeight="1" x14ac:dyDescent="0.25">
      <c r="A7" s="160"/>
      <c r="B7" s="161"/>
      <c r="C7" s="161"/>
      <c r="D7" s="162"/>
      <c r="E7" s="55" t="s">
        <v>18</v>
      </c>
      <c r="F7" s="55" t="s">
        <v>19</v>
      </c>
      <c r="G7" s="162"/>
      <c r="H7" s="162"/>
    </row>
    <row r="8" spans="1:10" x14ac:dyDescent="0.25">
      <c r="A8" s="53" t="s">
        <v>7</v>
      </c>
      <c r="B8" s="3" t="s">
        <v>139</v>
      </c>
      <c r="C8" s="53"/>
      <c r="D8" s="4"/>
      <c r="E8" s="4">
        <f>F8*D8</f>
        <v>0</v>
      </c>
      <c r="F8" s="153">
        <v>0.30009999999999998</v>
      </c>
      <c r="G8" s="4">
        <f>D8-E8</f>
        <v>0</v>
      </c>
      <c r="H8" s="164" t="s">
        <v>88</v>
      </c>
    </row>
    <row r="9" spans="1:10" x14ac:dyDescent="0.25">
      <c r="A9" s="53" t="s">
        <v>9</v>
      </c>
      <c r="B9" s="3" t="s">
        <v>140</v>
      </c>
      <c r="C9" s="53"/>
      <c r="D9" s="4"/>
      <c r="E9" s="4">
        <f>F9*D9</f>
        <v>0</v>
      </c>
      <c r="F9" s="153">
        <v>0.30009999999999998</v>
      </c>
      <c r="G9" s="4">
        <f>D9-E9</f>
        <v>0</v>
      </c>
      <c r="H9" s="165"/>
    </row>
    <row r="10" spans="1:10" x14ac:dyDescent="0.25">
      <c r="A10" s="159" t="s">
        <v>8</v>
      </c>
      <c r="B10" s="159"/>
      <c r="C10" s="54" t="s">
        <v>20</v>
      </c>
      <c r="D10" s="55">
        <f>SUM(D8:D9)</f>
        <v>0</v>
      </c>
      <c r="E10" s="55">
        <f>SUM(E8:E9)</f>
        <v>0</v>
      </c>
      <c r="F10" s="55" t="s">
        <v>19</v>
      </c>
      <c r="G10" s="55">
        <f>SUM(G8:G9)</f>
        <v>0</v>
      </c>
      <c r="H10" s="54" t="s">
        <v>20</v>
      </c>
    </row>
    <row r="11" spans="1:10" ht="45.75" customHeight="1" x14ac:dyDescent="0.25">
      <c r="A11" s="157" t="s">
        <v>87</v>
      </c>
      <c r="B11" s="157"/>
      <c r="C11" s="157"/>
      <c r="D11" s="157"/>
      <c r="E11" s="157"/>
      <c r="F11" s="157"/>
      <c r="G11" s="157"/>
      <c r="H11" s="157"/>
    </row>
    <row r="12" spans="1:10" x14ac:dyDescent="0.25">
      <c r="A12" s="156"/>
      <c r="B12" s="156"/>
      <c r="C12" s="156"/>
      <c r="D12" s="156"/>
      <c r="E12" s="156"/>
      <c r="F12" s="156"/>
      <c r="G12" s="156"/>
      <c r="H12" s="156"/>
    </row>
  </sheetData>
  <mergeCells count="16">
    <mergeCell ref="A4:H4"/>
    <mergeCell ref="A5:H5"/>
    <mergeCell ref="A12:H12"/>
    <mergeCell ref="A11:H11"/>
    <mergeCell ref="A2:B2"/>
    <mergeCell ref="A10:B10"/>
    <mergeCell ref="A6:A7"/>
    <mergeCell ref="B6:B7"/>
    <mergeCell ref="C6:C7"/>
    <mergeCell ref="D6:D7"/>
    <mergeCell ref="E6:F6"/>
    <mergeCell ref="G6:G7"/>
    <mergeCell ref="A3:H3"/>
    <mergeCell ref="H6:H7"/>
    <mergeCell ref="H8:H9"/>
    <mergeCell ref="G2:H2"/>
  </mergeCells>
  <pageMargins left="0.7" right="0.7" top="0.75" bottom="0.75" header="0.3" footer="0.3"/>
  <pageSetup paperSize="9" scale="95" orientation="landscape" horizontalDpi="203" verticalDpi="20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showGridLines="0" zoomScaleNormal="100" workbookViewId="0">
      <selection activeCell="J5" sqref="J5"/>
    </sheetView>
  </sheetViews>
  <sheetFormatPr defaultRowHeight="15" x14ac:dyDescent="0.25"/>
  <cols>
    <col min="1" max="8" width="23.5703125" style="1" customWidth="1"/>
    <col min="9" max="16384" width="9.140625" style="1"/>
  </cols>
  <sheetData>
    <row r="1" spans="1:8" ht="30.75" x14ac:dyDescent="0.25">
      <c r="A1" s="35"/>
      <c r="B1" s="35"/>
      <c r="C1" s="35"/>
      <c r="D1" s="35"/>
      <c r="E1" s="35"/>
      <c r="F1" s="35"/>
      <c r="G1" s="52" t="s">
        <v>145</v>
      </c>
      <c r="H1" s="37"/>
    </row>
    <row r="2" spans="1:8" ht="15.75" x14ac:dyDescent="0.25">
      <c r="A2" s="186" t="s">
        <v>90</v>
      </c>
      <c r="B2" s="186"/>
      <c r="C2" s="186"/>
      <c r="D2" s="186"/>
      <c r="E2" s="186"/>
      <c r="F2" s="186"/>
      <c r="G2" s="186"/>
      <c r="H2" s="37"/>
    </row>
    <row r="3" spans="1:8" ht="15.75" x14ac:dyDescent="0.25">
      <c r="A3" s="167"/>
      <c r="B3" s="167"/>
      <c r="C3" s="167"/>
      <c r="D3" s="167"/>
      <c r="E3" s="167"/>
      <c r="F3" s="167"/>
      <c r="G3" s="61"/>
      <c r="H3" s="166"/>
    </row>
    <row r="4" spans="1:8" ht="15.75" customHeight="1" x14ac:dyDescent="0.25">
      <c r="A4" s="167" t="s">
        <v>91</v>
      </c>
      <c r="B4" s="167"/>
      <c r="C4" s="167"/>
      <c r="D4" s="167"/>
      <c r="E4" s="167"/>
      <c r="F4" s="167"/>
      <c r="G4" s="167"/>
      <c r="H4" s="166"/>
    </row>
    <row r="5" spans="1:8" ht="15.75" x14ac:dyDescent="0.25">
      <c r="A5" s="167" t="s">
        <v>146</v>
      </c>
      <c r="B5" s="167"/>
      <c r="C5" s="167"/>
      <c r="D5" s="167"/>
      <c r="E5" s="167"/>
      <c r="F5" s="167"/>
      <c r="G5" s="167"/>
      <c r="H5" s="166"/>
    </row>
    <row r="6" spans="1:8" ht="43.5" customHeight="1" x14ac:dyDescent="0.25">
      <c r="A6" s="167" t="s">
        <v>93</v>
      </c>
      <c r="B6" s="167"/>
      <c r="C6" s="167"/>
      <c r="D6" s="167"/>
      <c r="E6" s="167"/>
      <c r="F6" s="167"/>
      <c r="G6" s="167"/>
      <c r="H6" s="166"/>
    </row>
    <row r="7" spans="1:8" ht="26.25" customHeight="1" thickBot="1" x14ac:dyDescent="0.3">
      <c r="A7" s="168" t="s">
        <v>85</v>
      </c>
      <c r="B7" s="168"/>
      <c r="C7" s="35"/>
      <c r="D7" s="35"/>
      <c r="E7" s="35"/>
      <c r="F7" s="35"/>
      <c r="G7" s="38" t="s">
        <v>68</v>
      </c>
      <c r="H7" s="37"/>
    </row>
    <row r="8" spans="1:8" ht="33" customHeight="1" thickBot="1" x14ac:dyDescent="0.3">
      <c r="A8" s="169" t="s">
        <v>69</v>
      </c>
      <c r="B8" s="172" t="s">
        <v>0</v>
      </c>
      <c r="C8" s="173"/>
      <c r="D8" s="174"/>
      <c r="E8" s="175" t="s">
        <v>95</v>
      </c>
      <c r="F8" s="178" t="s">
        <v>96</v>
      </c>
      <c r="G8" s="178" t="s">
        <v>1</v>
      </c>
      <c r="H8" s="37"/>
    </row>
    <row r="9" spans="1:8" ht="15.75" thickBot="1" x14ac:dyDescent="0.3">
      <c r="A9" s="170"/>
      <c r="B9" s="178" t="s">
        <v>2</v>
      </c>
      <c r="C9" s="172" t="s">
        <v>3</v>
      </c>
      <c r="D9" s="182"/>
      <c r="E9" s="176"/>
      <c r="F9" s="179"/>
      <c r="G9" s="179"/>
      <c r="H9" s="37"/>
    </row>
    <row r="10" spans="1:8" ht="174" thickBot="1" x14ac:dyDescent="0.3">
      <c r="A10" s="171"/>
      <c r="B10" s="181"/>
      <c r="C10" s="58" t="s">
        <v>97</v>
      </c>
      <c r="D10" s="58" t="s">
        <v>94</v>
      </c>
      <c r="E10" s="177"/>
      <c r="F10" s="180"/>
      <c r="G10" s="181"/>
      <c r="H10" s="37"/>
    </row>
    <row r="11" spans="1:8" ht="15.75" thickBot="1" x14ac:dyDescent="0.3">
      <c r="A11" s="39">
        <v>1</v>
      </c>
      <c r="B11" s="40">
        <v>2</v>
      </c>
      <c r="C11" s="41">
        <v>3</v>
      </c>
      <c r="D11" s="41">
        <v>4</v>
      </c>
      <c r="E11" s="41">
        <v>5</v>
      </c>
      <c r="F11" s="42">
        <v>6</v>
      </c>
      <c r="G11" s="39">
        <v>7</v>
      </c>
      <c r="H11" s="37"/>
    </row>
    <row r="12" spans="1:8" x14ac:dyDescent="0.25">
      <c r="A12" s="183"/>
      <c r="B12" s="183"/>
      <c r="C12" s="183"/>
      <c r="D12" s="183"/>
      <c r="E12" s="188" t="e">
        <f>ROUND((C12/(C12+D12)),4)</f>
        <v>#DIV/0!</v>
      </c>
      <c r="F12" s="183" t="e">
        <f>A12*E12</f>
        <v>#DIV/0!</v>
      </c>
      <c r="G12" s="183"/>
      <c r="H12" s="37"/>
    </row>
    <row r="13" spans="1:8" x14ac:dyDescent="0.25">
      <c r="A13" s="184"/>
      <c r="B13" s="184"/>
      <c r="C13" s="184"/>
      <c r="D13" s="184"/>
      <c r="E13" s="189"/>
      <c r="F13" s="184"/>
      <c r="G13" s="184"/>
      <c r="H13" s="37"/>
    </row>
    <row r="14" spans="1:8" ht="15.75" thickBot="1" x14ac:dyDescent="0.3">
      <c r="A14" s="185"/>
      <c r="B14" s="185"/>
      <c r="C14" s="185"/>
      <c r="D14" s="185"/>
      <c r="E14" s="190"/>
      <c r="F14" s="185"/>
      <c r="G14" s="185"/>
      <c r="H14" s="37"/>
    </row>
    <row r="15" spans="1:8" ht="18" customHeight="1" x14ac:dyDescent="0.25">
      <c r="A15" s="187"/>
      <c r="B15" s="187"/>
      <c r="C15" s="187"/>
      <c r="D15" s="187"/>
      <c r="E15" s="187"/>
      <c r="F15" s="187"/>
      <c r="G15" s="187"/>
    </row>
  </sheetData>
  <mergeCells count="22">
    <mergeCell ref="F12:F14"/>
    <mergeCell ref="G12:G14"/>
    <mergeCell ref="A2:G2"/>
    <mergeCell ref="A5:G5"/>
    <mergeCell ref="A15:G15"/>
    <mergeCell ref="B9:B10"/>
    <mergeCell ref="A12:A14"/>
    <mergeCell ref="B12:B14"/>
    <mergeCell ref="C12:C14"/>
    <mergeCell ref="D12:D14"/>
    <mergeCell ref="E12:E14"/>
    <mergeCell ref="A3:F3"/>
    <mergeCell ref="H3:H6"/>
    <mergeCell ref="A4:G4"/>
    <mergeCell ref="A6:G6"/>
    <mergeCell ref="A7:B7"/>
    <mergeCell ref="A8:A10"/>
    <mergeCell ref="B8:D8"/>
    <mergeCell ref="E8:E10"/>
    <mergeCell ref="F8:F10"/>
    <mergeCell ref="G8:G10"/>
    <mergeCell ref="C9:D9"/>
  </mergeCells>
  <pageMargins left="0.7" right="0.7" top="0.75" bottom="0.75" header="0.3" footer="0.3"/>
  <pageSetup paperSize="9" scale="50" orientation="portrait" horizontalDpi="4294967293" r:id="rId1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T156"/>
  <sheetViews>
    <sheetView showGridLines="0" tabSelected="1" zoomScale="70" zoomScaleNormal="70" workbookViewId="0">
      <selection sqref="A1:Q31"/>
    </sheetView>
  </sheetViews>
  <sheetFormatPr defaultRowHeight="15.75" x14ac:dyDescent="0.25"/>
  <cols>
    <col min="1" max="1" width="4" style="8" customWidth="1"/>
    <col min="2" max="2" width="19.5703125" style="8" customWidth="1"/>
    <col min="3" max="3" width="15.140625" style="8" customWidth="1"/>
    <col min="4" max="4" width="15.42578125" style="8" customWidth="1"/>
    <col min="5" max="9" width="15.7109375" style="8" customWidth="1"/>
    <col min="10" max="10" width="20.7109375" style="8" customWidth="1"/>
    <col min="11" max="11" width="10.7109375" style="8" customWidth="1"/>
    <col min="12" max="12" width="20.7109375" style="8" customWidth="1"/>
    <col min="13" max="13" width="10.7109375" style="8" customWidth="1"/>
    <col min="14" max="14" width="23.5703125" style="8" customWidth="1"/>
    <col min="15" max="16" width="16.7109375" style="8" customWidth="1"/>
    <col min="17" max="17" width="12.7109375" style="8" customWidth="1"/>
    <col min="18" max="16384" width="9.140625" style="8"/>
  </cols>
  <sheetData>
    <row r="1" spans="1:20" ht="55.5" customHeight="1" x14ac:dyDescent="0.25">
      <c r="A1" s="191" t="s">
        <v>157</v>
      </c>
      <c r="B1" s="191"/>
      <c r="C1" s="191"/>
      <c r="D1" s="191"/>
      <c r="E1" s="63"/>
      <c r="F1" s="62"/>
      <c r="G1" s="62"/>
      <c r="H1" s="62"/>
      <c r="I1" s="62"/>
      <c r="J1" s="62"/>
      <c r="K1" s="62"/>
      <c r="L1" s="62"/>
      <c r="M1" s="62"/>
      <c r="N1" s="217" t="s">
        <v>156</v>
      </c>
      <c r="O1" s="218"/>
      <c r="P1" s="218"/>
      <c r="Q1" s="218"/>
    </row>
    <row r="2" spans="1:20" ht="63" customHeight="1" x14ac:dyDescent="0.25">
      <c r="A2" s="197" t="s">
        <v>135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4"/>
      <c r="S2" s="14"/>
    </row>
    <row r="3" spans="1:20" ht="33" customHeight="1" x14ac:dyDescent="0.3">
      <c r="A3" s="194" t="s">
        <v>137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</row>
    <row r="4" spans="1:20" ht="29.25" customHeight="1" x14ac:dyDescent="0.25">
      <c r="A4" s="195" t="s">
        <v>146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S4" s="13"/>
      <c r="T4" s="13"/>
    </row>
    <row r="5" spans="1:20" ht="3" customHeight="1" x14ac:dyDescent="0.25">
      <c r="A5" s="65"/>
      <c r="B5" s="66"/>
      <c r="C5" s="66"/>
      <c r="D5" s="62"/>
      <c r="E5" s="66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S5" s="13"/>
      <c r="T5" s="13"/>
    </row>
    <row r="6" spans="1:20" ht="0.75" hidden="1" customHeight="1" x14ac:dyDescent="0.25">
      <c r="A6" s="65"/>
      <c r="B6" s="66"/>
      <c r="C6" s="66"/>
      <c r="D6" s="62"/>
      <c r="E6" s="66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S6" s="13"/>
      <c r="T6" s="13"/>
    </row>
    <row r="7" spans="1:20" ht="30.75" hidden="1" customHeight="1" x14ac:dyDescent="0.25">
      <c r="A7" s="65"/>
      <c r="B7" s="66"/>
      <c r="C7" s="66"/>
      <c r="D7" s="62"/>
      <c r="E7" s="66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S7" s="13"/>
      <c r="T7" s="13"/>
    </row>
    <row r="8" spans="1:20" ht="14.25" hidden="1" customHeight="1" thickBot="1" x14ac:dyDescent="0.25">
      <c r="A8" s="65"/>
      <c r="B8" s="66"/>
      <c r="C8" s="66"/>
      <c r="D8" s="62"/>
      <c r="E8" s="66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S8" s="13"/>
      <c r="T8" s="13"/>
    </row>
    <row r="9" spans="1:20" ht="9" customHeight="1" thickBot="1" x14ac:dyDescent="0.3">
      <c r="A9" s="67"/>
      <c r="B9" s="67"/>
      <c r="C9" s="67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9"/>
    </row>
    <row r="10" spans="1:20" ht="87" customHeight="1" thickBot="1" x14ac:dyDescent="0.3">
      <c r="A10" s="219" t="s">
        <v>4</v>
      </c>
      <c r="B10" s="206" t="s">
        <v>99</v>
      </c>
      <c r="C10" s="222" t="s">
        <v>39</v>
      </c>
      <c r="D10" s="223"/>
      <c r="E10" s="224" t="s">
        <v>38</v>
      </c>
      <c r="F10" s="225"/>
      <c r="G10" s="225"/>
      <c r="H10" s="225"/>
      <c r="I10" s="226"/>
      <c r="J10" s="209" t="s">
        <v>103</v>
      </c>
      <c r="K10" s="210"/>
      <c r="L10" s="209" t="s">
        <v>84</v>
      </c>
      <c r="M10" s="210"/>
      <c r="N10" s="206" t="s">
        <v>102</v>
      </c>
      <c r="O10" s="206" t="s">
        <v>63</v>
      </c>
      <c r="P10" s="206" t="s">
        <v>64</v>
      </c>
      <c r="Q10" s="219" t="s">
        <v>35</v>
      </c>
    </row>
    <row r="11" spans="1:20" ht="36.75" customHeight="1" thickBot="1" x14ac:dyDescent="0.3">
      <c r="A11" s="220"/>
      <c r="B11" s="207"/>
      <c r="C11" s="206" t="s">
        <v>79</v>
      </c>
      <c r="D11" s="206" t="s">
        <v>100</v>
      </c>
      <c r="E11" s="206" t="s">
        <v>77</v>
      </c>
      <c r="F11" s="206" t="s">
        <v>32</v>
      </c>
      <c r="G11" s="206" t="s">
        <v>31</v>
      </c>
      <c r="H11" s="206" t="s">
        <v>30</v>
      </c>
      <c r="I11" s="206" t="s">
        <v>29</v>
      </c>
      <c r="J11" s="227"/>
      <c r="K11" s="228"/>
      <c r="L11" s="211"/>
      <c r="M11" s="212"/>
      <c r="N11" s="207"/>
      <c r="O11" s="207"/>
      <c r="P11" s="207"/>
      <c r="Q11" s="220"/>
    </row>
    <row r="12" spans="1:20" ht="27.75" customHeight="1" x14ac:dyDescent="0.25">
      <c r="A12" s="220"/>
      <c r="B12" s="207"/>
      <c r="C12" s="207"/>
      <c r="D12" s="207"/>
      <c r="E12" s="207"/>
      <c r="F12" s="207"/>
      <c r="G12" s="207"/>
      <c r="H12" s="207"/>
      <c r="I12" s="207"/>
      <c r="J12" s="209" t="s">
        <v>101</v>
      </c>
      <c r="K12" s="230"/>
      <c r="L12" s="213" t="s">
        <v>62</v>
      </c>
      <c r="M12" s="215"/>
      <c r="N12" s="207"/>
      <c r="O12" s="207"/>
      <c r="P12" s="207"/>
      <c r="Q12" s="220"/>
    </row>
    <row r="13" spans="1:20" ht="27.75" customHeight="1" thickBot="1" x14ac:dyDescent="0.3">
      <c r="A13" s="221"/>
      <c r="B13" s="208"/>
      <c r="C13" s="208"/>
      <c r="D13" s="208"/>
      <c r="E13" s="208"/>
      <c r="F13" s="208"/>
      <c r="G13" s="208"/>
      <c r="H13" s="208"/>
      <c r="I13" s="208"/>
      <c r="J13" s="229"/>
      <c r="K13" s="231"/>
      <c r="L13" s="214"/>
      <c r="M13" s="216"/>
      <c r="N13" s="208"/>
      <c r="O13" s="208"/>
      <c r="P13" s="208"/>
      <c r="Q13" s="221"/>
    </row>
    <row r="14" spans="1:20" ht="30.75" customHeight="1" thickBot="1" x14ac:dyDescent="0.3">
      <c r="A14" s="70">
        <v>1</v>
      </c>
      <c r="B14" s="71">
        <v>2</v>
      </c>
      <c r="C14" s="70">
        <v>3</v>
      </c>
      <c r="D14" s="71">
        <v>4</v>
      </c>
      <c r="E14" s="70">
        <v>5</v>
      </c>
      <c r="F14" s="71">
        <v>6</v>
      </c>
      <c r="G14" s="70">
        <v>7</v>
      </c>
      <c r="H14" s="71">
        <v>8</v>
      </c>
      <c r="I14" s="70">
        <v>9</v>
      </c>
      <c r="J14" s="192">
        <v>10</v>
      </c>
      <c r="K14" s="193"/>
      <c r="L14" s="192">
        <v>11</v>
      </c>
      <c r="M14" s="193"/>
      <c r="N14" s="70">
        <v>12</v>
      </c>
      <c r="O14" s="71">
        <v>13</v>
      </c>
      <c r="P14" s="70">
        <v>14</v>
      </c>
      <c r="Q14" s="70">
        <v>15</v>
      </c>
    </row>
    <row r="15" spans="1:20" s="12" customFormat="1" ht="19.5" thickBot="1" x14ac:dyDescent="0.3">
      <c r="A15" s="72">
        <v>1</v>
      </c>
      <c r="B15" s="73"/>
      <c r="C15" s="73"/>
      <c r="D15" s="73"/>
      <c r="E15" s="74"/>
      <c r="F15" s="73"/>
      <c r="G15" s="75">
        <f t="shared" ref="G15:G23" si="0">E15*F15</f>
        <v>0</v>
      </c>
      <c r="H15" s="76"/>
      <c r="I15" s="76"/>
      <c r="J15" s="198">
        <f>IF(C15&gt;G15,G15,C15)*K12</f>
        <v>0</v>
      </c>
      <c r="K15" s="199"/>
      <c r="L15" s="200">
        <f t="shared" ref="L15:L23" si="1">G15*(100-$M$12)/100</f>
        <v>0</v>
      </c>
      <c r="M15" s="200"/>
      <c r="N15" s="77">
        <f t="shared" ref="N15:N23" si="2">MIN(D15, J15, L15)</f>
        <v>0</v>
      </c>
      <c r="O15" s="75">
        <f t="shared" ref="O15:O23" si="3">G15-N15</f>
        <v>0</v>
      </c>
      <c r="P15" s="78">
        <f t="shared" ref="P15:P23" si="4">IF(G15&gt;0,1-(N15/G15),0)</f>
        <v>0</v>
      </c>
      <c r="Q15" s="76"/>
    </row>
    <row r="16" spans="1:20" s="12" customFormat="1" ht="19.5" thickBot="1" x14ac:dyDescent="0.3">
      <c r="A16" s="72">
        <v>2</v>
      </c>
      <c r="B16" s="73"/>
      <c r="C16" s="73"/>
      <c r="D16" s="73"/>
      <c r="E16" s="74"/>
      <c r="F16" s="73"/>
      <c r="G16" s="75">
        <f t="shared" si="0"/>
        <v>0</v>
      </c>
      <c r="H16" s="76"/>
      <c r="I16" s="76"/>
      <c r="J16" s="198">
        <f t="shared" ref="J16:J23" si="5">IF(C16&gt;G16,G16,C16)*$J$13</f>
        <v>0</v>
      </c>
      <c r="K16" s="199"/>
      <c r="L16" s="200">
        <f t="shared" si="1"/>
        <v>0</v>
      </c>
      <c r="M16" s="200"/>
      <c r="N16" s="77">
        <f t="shared" si="2"/>
        <v>0</v>
      </c>
      <c r="O16" s="75">
        <f t="shared" si="3"/>
        <v>0</v>
      </c>
      <c r="P16" s="78">
        <f t="shared" si="4"/>
        <v>0</v>
      </c>
      <c r="Q16" s="76"/>
    </row>
    <row r="17" spans="1:17" s="11" customFormat="1" ht="18.75" thickBot="1" x14ac:dyDescent="0.3">
      <c r="A17" s="79">
        <v>3</v>
      </c>
      <c r="B17" s="80"/>
      <c r="C17" s="73"/>
      <c r="D17" s="73"/>
      <c r="E17" s="74"/>
      <c r="F17" s="73"/>
      <c r="G17" s="75">
        <f t="shared" si="0"/>
        <v>0</v>
      </c>
      <c r="H17" s="76"/>
      <c r="I17" s="76"/>
      <c r="J17" s="198">
        <f t="shared" si="5"/>
        <v>0</v>
      </c>
      <c r="K17" s="199"/>
      <c r="L17" s="200">
        <f t="shared" si="1"/>
        <v>0</v>
      </c>
      <c r="M17" s="200"/>
      <c r="N17" s="77">
        <f t="shared" si="2"/>
        <v>0</v>
      </c>
      <c r="O17" s="75">
        <f t="shared" si="3"/>
        <v>0</v>
      </c>
      <c r="P17" s="78">
        <f t="shared" si="4"/>
        <v>0</v>
      </c>
      <c r="Q17" s="80"/>
    </row>
    <row r="18" spans="1:17" s="11" customFormat="1" ht="18.75" thickBot="1" x14ac:dyDescent="0.3">
      <c r="A18" s="72">
        <v>4</v>
      </c>
      <c r="B18" s="80"/>
      <c r="C18" s="73"/>
      <c r="D18" s="73"/>
      <c r="E18" s="74"/>
      <c r="F18" s="73"/>
      <c r="G18" s="75">
        <f t="shared" si="0"/>
        <v>0</v>
      </c>
      <c r="H18" s="76"/>
      <c r="I18" s="76"/>
      <c r="J18" s="198">
        <f t="shared" si="5"/>
        <v>0</v>
      </c>
      <c r="K18" s="199"/>
      <c r="L18" s="200">
        <f t="shared" si="1"/>
        <v>0</v>
      </c>
      <c r="M18" s="200"/>
      <c r="N18" s="77">
        <f t="shared" si="2"/>
        <v>0</v>
      </c>
      <c r="O18" s="75">
        <f t="shared" si="3"/>
        <v>0</v>
      </c>
      <c r="P18" s="78">
        <f t="shared" si="4"/>
        <v>0</v>
      </c>
      <c r="Q18" s="80"/>
    </row>
    <row r="19" spans="1:17" s="11" customFormat="1" ht="18.75" thickBot="1" x14ac:dyDescent="0.3">
      <c r="A19" s="72">
        <v>5</v>
      </c>
      <c r="B19" s="80"/>
      <c r="C19" s="73"/>
      <c r="D19" s="73"/>
      <c r="E19" s="74"/>
      <c r="F19" s="73"/>
      <c r="G19" s="75">
        <f t="shared" si="0"/>
        <v>0</v>
      </c>
      <c r="H19" s="76"/>
      <c r="I19" s="76"/>
      <c r="J19" s="198">
        <f t="shared" si="5"/>
        <v>0</v>
      </c>
      <c r="K19" s="199"/>
      <c r="L19" s="200">
        <f t="shared" si="1"/>
        <v>0</v>
      </c>
      <c r="M19" s="200"/>
      <c r="N19" s="77">
        <f t="shared" si="2"/>
        <v>0</v>
      </c>
      <c r="O19" s="75">
        <f t="shared" si="3"/>
        <v>0</v>
      </c>
      <c r="P19" s="78">
        <f t="shared" si="4"/>
        <v>0</v>
      </c>
      <c r="Q19" s="80"/>
    </row>
    <row r="20" spans="1:17" s="11" customFormat="1" ht="18.75" thickBot="1" x14ac:dyDescent="0.3">
      <c r="A20" s="72">
        <v>6</v>
      </c>
      <c r="B20" s="80"/>
      <c r="C20" s="73"/>
      <c r="D20" s="73"/>
      <c r="E20" s="74"/>
      <c r="F20" s="73"/>
      <c r="G20" s="75">
        <f t="shared" si="0"/>
        <v>0</v>
      </c>
      <c r="H20" s="76"/>
      <c r="I20" s="76"/>
      <c r="J20" s="198">
        <f t="shared" si="5"/>
        <v>0</v>
      </c>
      <c r="K20" s="199"/>
      <c r="L20" s="200">
        <f t="shared" si="1"/>
        <v>0</v>
      </c>
      <c r="M20" s="200"/>
      <c r="N20" s="77">
        <f t="shared" si="2"/>
        <v>0</v>
      </c>
      <c r="O20" s="75">
        <f t="shared" si="3"/>
        <v>0</v>
      </c>
      <c r="P20" s="78">
        <f t="shared" si="4"/>
        <v>0</v>
      </c>
      <c r="Q20" s="80"/>
    </row>
    <row r="21" spans="1:17" s="11" customFormat="1" ht="18.75" thickBot="1" x14ac:dyDescent="0.3">
      <c r="A21" s="72">
        <v>7</v>
      </c>
      <c r="B21" s="80"/>
      <c r="C21" s="73"/>
      <c r="D21" s="73"/>
      <c r="E21" s="74"/>
      <c r="F21" s="73"/>
      <c r="G21" s="75">
        <f t="shared" si="0"/>
        <v>0</v>
      </c>
      <c r="H21" s="76"/>
      <c r="I21" s="76"/>
      <c r="J21" s="198">
        <f t="shared" si="5"/>
        <v>0</v>
      </c>
      <c r="K21" s="199"/>
      <c r="L21" s="200">
        <f t="shared" si="1"/>
        <v>0</v>
      </c>
      <c r="M21" s="200"/>
      <c r="N21" s="77">
        <f t="shared" si="2"/>
        <v>0</v>
      </c>
      <c r="O21" s="75">
        <f t="shared" si="3"/>
        <v>0</v>
      </c>
      <c r="P21" s="78">
        <f t="shared" si="4"/>
        <v>0</v>
      </c>
      <c r="Q21" s="80"/>
    </row>
    <row r="22" spans="1:17" s="11" customFormat="1" ht="18.75" thickBot="1" x14ac:dyDescent="0.3">
      <c r="A22" s="72">
        <v>8</v>
      </c>
      <c r="B22" s="80"/>
      <c r="C22" s="73"/>
      <c r="D22" s="73"/>
      <c r="E22" s="74"/>
      <c r="F22" s="73"/>
      <c r="G22" s="75">
        <f t="shared" si="0"/>
        <v>0</v>
      </c>
      <c r="H22" s="76"/>
      <c r="I22" s="76"/>
      <c r="J22" s="198">
        <f t="shared" si="5"/>
        <v>0</v>
      </c>
      <c r="K22" s="199"/>
      <c r="L22" s="200">
        <f t="shared" si="1"/>
        <v>0</v>
      </c>
      <c r="M22" s="200"/>
      <c r="N22" s="77">
        <f t="shared" si="2"/>
        <v>0</v>
      </c>
      <c r="O22" s="75">
        <f t="shared" si="3"/>
        <v>0</v>
      </c>
      <c r="P22" s="78">
        <f t="shared" si="4"/>
        <v>0</v>
      </c>
      <c r="Q22" s="80"/>
    </row>
    <row r="23" spans="1:17" s="11" customFormat="1" ht="18.75" thickBot="1" x14ac:dyDescent="0.3">
      <c r="A23" s="72">
        <v>9</v>
      </c>
      <c r="B23" s="80"/>
      <c r="C23" s="73"/>
      <c r="D23" s="73"/>
      <c r="E23" s="74"/>
      <c r="F23" s="73"/>
      <c r="G23" s="75">
        <f t="shared" si="0"/>
        <v>0</v>
      </c>
      <c r="H23" s="76"/>
      <c r="I23" s="76"/>
      <c r="J23" s="198">
        <f t="shared" si="5"/>
        <v>0</v>
      </c>
      <c r="K23" s="199"/>
      <c r="L23" s="200">
        <f t="shared" si="1"/>
        <v>0</v>
      </c>
      <c r="M23" s="200"/>
      <c r="N23" s="77">
        <f t="shared" si="2"/>
        <v>0</v>
      </c>
      <c r="O23" s="75">
        <f t="shared" si="3"/>
        <v>0</v>
      </c>
      <c r="P23" s="78">
        <f t="shared" si="4"/>
        <v>0</v>
      </c>
      <c r="Q23" s="80"/>
    </row>
    <row r="24" spans="1:17" s="11" customFormat="1" ht="18.75" thickBot="1" x14ac:dyDescent="0.3">
      <c r="A24" s="81"/>
      <c r="B24" s="82" t="s">
        <v>28</v>
      </c>
      <c r="C24" s="82">
        <f>SUM(C15:C23)</f>
        <v>0</v>
      </c>
      <c r="D24" s="81">
        <f>SUM(D15:D23)</f>
        <v>0</v>
      </c>
      <c r="E24" s="83">
        <f>SUM(E15:E23)</f>
        <v>0</v>
      </c>
      <c r="F24" s="81">
        <f>SUM(F15:F23)</f>
        <v>0</v>
      </c>
      <c r="G24" s="83">
        <f>SUM(G15:G17)</f>
        <v>0</v>
      </c>
      <c r="H24" s="75" t="s">
        <v>27</v>
      </c>
      <c r="I24" s="75" t="s">
        <v>27</v>
      </c>
      <c r="J24" s="201">
        <f>SUM(J15:J23)</f>
        <v>0</v>
      </c>
      <c r="K24" s="202"/>
      <c r="L24" s="203">
        <f>SUM(L15:L23)</f>
        <v>0</v>
      </c>
      <c r="M24" s="203"/>
      <c r="N24" s="83">
        <f>SUM(N15:N23)</f>
        <v>0</v>
      </c>
      <c r="O24" s="83">
        <f>SUM(O15:O23)</f>
        <v>0</v>
      </c>
      <c r="P24" s="83" t="s">
        <v>27</v>
      </c>
      <c r="Q24" s="84" t="s">
        <v>27</v>
      </c>
    </row>
    <row r="25" spans="1:17" ht="12.75" customHeight="1" x14ac:dyDescent="0.25">
      <c r="A25" s="85" t="s">
        <v>147</v>
      </c>
      <c r="B25" s="67"/>
      <c r="C25" s="67"/>
      <c r="D25" s="86"/>
      <c r="E25" s="87"/>
      <c r="F25" s="86"/>
      <c r="G25" s="88"/>
      <c r="H25" s="69"/>
      <c r="I25" s="87"/>
      <c r="J25" s="88"/>
      <c r="K25" s="88"/>
      <c r="L25" s="88"/>
      <c r="M25" s="88"/>
      <c r="N25" s="88"/>
      <c r="O25" s="87"/>
      <c r="P25" s="87"/>
      <c r="Q25" s="89"/>
    </row>
    <row r="26" spans="1:17" ht="15.75" customHeight="1" x14ac:dyDescent="0.25">
      <c r="A26" s="90" t="s">
        <v>141</v>
      </c>
      <c r="B26" s="62"/>
      <c r="C26" s="62"/>
      <c r="D26" s="89"/>
      <c r="E26" s="89"/>
      <c r="F26" s="89"/>
      <c r="G26" s="90"/>
      <c r="H26" s="89"/>
      <c r="I26" s="89"/>
      <c r="J26" s="89"/>
      <c r="K26" s="89"/>
      <c r="L26" s="89"/>
      <c r="M26" s="89"/>
      <c r="N26" s="89"/>
      <c r="O26" s="89"/>
      <c r="P26" s="89"/>
      <c r="Q26" s="62"/>
    </row>
    <row r="27" spans="1:17" ht="17.25" customHeight="1" x14ac:dyDescent="0.25">
      <c r="A27" s="90" t="s">
        <v>142</v>
      </c>
      <c r="B27" s="89"/>
      <c r="C27" s="89"/>
      <c r="D27" s="89"/>
      <c r="E27" s="89"/>
      <c r="F27" s="89"/>
      <c r="G27" s="90"/>
      <c r="H27" s="89"/>
      <c r="I27" s="89"/>
      <c r="J27" s="89"/>
      <c r="K27" s="89"/>
      <c r="L27" s="89"/>
      <c r="M27" s="204"/>
      <c r="N27" s="204"/>
      <c r="O27" s="204"/>
      <c r="P27" s="89"/>
      <c r="Q27" s="62"/>
    </row>
    <row r="28" spans="1:17" ht="61.5" customHeight="1" x14ac:dyDescent="0.25">
      <c r="A28" s="91" t="s">
        <v>26</v>
      </c>
      <c r="B28" s="90"/>
      <c r="C28" s="90"/>
      <c r="D28" s="90"/>
      <c r="E28" s="90"/>
      <c r="F28" s="90"/>
      <c r="G28" s="191"/>
      <c r="H28" s="191"/>
      <c r="I28" s="191"/>
      <c r="J28" s="191"/>
      <c r="K28" s="92"/>
      <c r="L28" s="90"/>
      <c r="M28" s="204"/>
      <c r="N28" s="204"/>
      <c r="O28" s="204"/>
      <c r="P28" s="90"/>
      <c r="Q28" s="91"/>
    </row>
    <row r="29" spans="1:17" ht="26.25" customHeight="1" x14ac:dyDescent="0.25">
      <c r="A29" s="91" t="s">
        <v>25</v>
      </c>
      <c r="B29" s="91"/>
      <c r="C29" s="91"/>
      <c r="D29" s="93"/>
      <c r="E29" s="91"/>
      <c r="F29" s="93"/>
      <c r="G29" s="62"/>
      <c r="H29" s="62"/>
      <c r="I29" s="62"/>
      <c r="J29" s="62"/>
      <c r="K29" s="62"/>
      <c r="L29" s="62"/>
      <c r="M29" s="62"/>
      <c r="N29" s="62"/>
      <c r="O29" s="62"/>
      <c r="P29" s="94"/>
      <c r="Q29" s="62"/>
    </row>
    <row r="30" spans="1:17" ht="24.75" customHeight="1" x14ac:dyDescent="0.25">
      <c r="A30" s="91" t="s">
        <v>24</v>
      </c>
      <c r="B30" s="91"/>
      <c r="C30" s="91"/>
      <c r="D30" s="93"/>
      <c r="E30" s="91"/>
      <c r="F30" s="93"/>
      <c r="G30" s="204" t="s">
        <v>23</v>
      </c>
      <c r="H30" s="204"/>
      <c r="I30" s="204"/>
      <c r="J30" s="204"/>
      <c r="K30" s="95"/>
      <c r="L30" s="62"/>
      <c r="M30" s="205" t="s">
        <v>23</v>
      </c>
      <c r="N30" s="205"/>
      <c r="O30" s="205"/>
      <c r="P30" s="96"/>
      <c r="Q30" s="62"/>
    </row>
    <row r="31" spans="1:17" ht="22.5" customHeight="1" x14ac:dyDescent="0.25">
      <c r="A31" s="196" t="s">
        <v>22</v>
      </c>
      <c r="B31" s="196"/>
      <c r="C31" s="97"/>
      <c r="D31" s="91"/>
      <c r="E31" s="91"/>
      <c r="F31" s="91"/>
      <c r="G31" s="91"/>
      <c r="H31" s="91"/>
      <c r="I31" s="93"/>
      <c r="J31" s="91"/>
      <c r="K31" s="91"/>
      <c r="L31" s="91"/>
      <c r="M31" s="91"/>
      <c r="N31" s="62"/>
      <c r="O31" s="91"/>
      <c r="P31" s="91"/>
      <c r="Q31" s="91"/>
    </row>
    <row r="32" spans="1:17" x14ac:dyDescent="0.25">
      <c r="A32" s="9"/>
      <c r="B32" s="9"/>
      <c r="C32" s="9"/>
      <c r="D32" s="9"/>
      <c r="E32" s="9"/>
      <c r="F32" s="9"/>
      <c r="G32" s="9"/>
      <c r="H32" s="9"/>
      <c r="I32" s="10"/>
      <c r="J32" s="9"/>
      <c r="K32" s="9"/>
      <c r="L32" s="10"/>
      <c r="M32" s="10"/>
      <c r="O32" s="9"/>
      <c r="P32" s="9"/>
      <c r="Q32" s="9"/>
    </row>
    <row r="33" spans="1:17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  <row r="34" spans="1:17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1:17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1:17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1:17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</row>
    <row r="39" spans="1:17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</row>
    <row r="40" spans="1:17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</row>
    <row r="41" spans="1:17" x14ac:dyDescent="0.25">
      <c r="A41" s="9"/>
      <c r="B41" s="9" t="s">
        <v>21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</row>
    <row r="42" spans="1:17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</row>
    <row r="43" spans="1:17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</row>
    <row r="44" spans="1:17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</row>
    <row r="45" spans="1:17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</row>
    <row r="46" spans="1:17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</row>
    <row r="47" spans="1:17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</row>
    <row r="48" spans="1:17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</row>
    <row r="49" spans="1:17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</row>
    <row r="50" spans="1:17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</row>
    <row r="51" spans="1:17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</row>
    <row r="52" spans="1:17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</row>
    <row r="53" spans="1:17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</row>
    <row r="54" spans="1:17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</row>
    <row r="55" spans="1:17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</row>
    <row r="56" spans="1:17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</row>
    <row r="57" spans="1:17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</row>
    <row r="58" spans="1:17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</row>
    <row r="59" spans="1:17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</row>
    <row r="60" spans="1:17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</row>
    <row r="61" spans="1:17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</row>
    <row r="62" spans="1:17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</row>
    <row r="63" spans="1:17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</row>
    <row r="64" spans="1:17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</row>
    <row r="65" spans="1:17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</row>
    <row r="66" spans="1:17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</row>
    <row r="67" spans="1:17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</row>
    <row r="68" spans="1:17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</row>
    <row r="69" spans="1:17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</row>
    <row r="70" spans="1:17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</row>
    <row r="71" spans="1:17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</row>
    <row r="72" spans="1:17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</row>
    <row r="73" spans="1:17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</row>
    <row r="74" spans="1:17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</row>
    <row r="75" spans="1:17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</row>
    <row r="76" spans="1:17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</row>
    <row r="77" spans="1:17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</row>
    <row r="78" spans="1:17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</row>
    <row r="79" spans="1:17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</row>
    <row r="80" spans="1:17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</row>
    <row r="81" spans="1:17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</row>
    <row r="82" spans="1:17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</row>
    <row r="83" spans="1:17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</row>
    <row r="84" spans="1:17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</row>
    <row r="85" spans="1:17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</row>
    <row r="86" spans="1:17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</row>
    <row r="87" spans="1:17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</row>
    <row r="88" spans="1:17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</row>
    <row r="89" spans="1:17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</row>
    <row r="90" spans="1:17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</row>
    <row r="91" spans="1:17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</row>
    <row r="92" spans="1:17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</row>
    <row r="93" spans="1:17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</row>
    <row r="94" spans="1:17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</row>
    <row r="95" spans="1:17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</row>
    <row r="96" spans="1:17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</row>
    <row r="97" spans="1:17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</row>
    <row r="98" spans="1:17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</row>
    <row r="99" spans="1:17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</row>
    <row r="100" spans="1:17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</row>
    <row r="101" spans="1:17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</row>
    <row r="102" spans="1:17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</row>
    <row r="103" spans="1:17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</row>
    <row r="104" spans="1:17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</row>
    <row r="105" spans="1:17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</row>
    <row r="106" spans="1:17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</row>
    <row r="107" spans="1:17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</row>
    <row r="108" spans="1:17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</row>
    <row r="109" spans="1:17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</row>
    <row r="110" spans="1:17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</row>
    <row r="111" spans="1:17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</row>
    <row r="112" spans="1:17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</row>
    <row r="113" spans="1:17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</row>
    <row r="114" spans="1:17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</row>
    <row r="115" spans="1:17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</row>
    <row r="116" spans="1:17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</row>
    <row r="117" spans="1:17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</row>
    <row r="118" spans="1:17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</row>
    <row r="119" spans="1:17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</row>
    <row r="120" spans="1:17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</row>
    <row r="121" spans="1:17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</row>
    <row r="122" spans="1:17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</row>
    <row r="123" spans="1:17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</row>
    <row r="124" spans="1:17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</row>
    <row r="125" spans="1:17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</row>
    <row r="126" spans="1:17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</row>
    <row r="127" spans="1:17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</row>
    <row r="128" spans="1:17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</row>
    <row r="129" spans="1:17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</row>
    <row r="130" spans="1:17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</row>
    <row r="131" spans="1:17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</row>
    <row r="132" spans="1:17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</row>
    <row r="133" spans="1:17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</row>
    <row r="134" spans="1:17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</row>
    <row r="135" spans="1:17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</row>
    <row r="136" spans="1:17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</row>
    <row r="137" spans="1:17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</row>
    <row r="138" spans="1:17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</row>
    <row r="139" spans="1:17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</row>
    <row r="140" spans="1:17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</row>
    <row r="141" spans="1:17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</row>
    <row r="142" spans="1:17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</row>
    <row r="143" spans="1:17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</row>
    <row r="144" spans="1:17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</row>
    <row r="145" spans="1:17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</row>
    <row r="146" spans="1:17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</row>
    <row r="147" spans="1:17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</row>
    <row r="148" spans="1:17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</row>
    <row r="149" spans="1:17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</row>
    <row r="150" spans="1:17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</row>
    <row r="151" spans="1:17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</row>
    <row r="152" spans="1:17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</row>
    <row r="153" spans="1:17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</row>
    <row r="154" spans="1:17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</row>
    <row r="155" spans="1:17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</row>
    <row r="156" spans="1:17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</row>
  </sheetData>
  <mergeCells count="53">
    <mergeCell ref="N1:Q1"/>
    <mergeCell ref="A10:A13"/>
    <mergeCell ref="B10:B13"/>
    <mergeCell ref="C10:D10"/>
    <mergeCell ref="E10:I10"/>
    <mergeCell ref="J10:K11"/>
    <mergeCell ref="I11:I13"/>
    <mergeCell ref="J12:J13"/>
    <mergeCell ref="K12:K13"/>
    <mergeCell ref="N10:N13"/>
    <mergeCell ref="O10:O13"/>
    <mergeCell ref="P10:P13"/>
    <mergeCell ref="Q10:Q13"/>
    <mergeCell ref="C11:C13"/>
    <mergeCell ref="D11:D13"/>
    <mergeCell ref="E11:E13"/>
    <mergeCell ref="F11:F13"/>
    <mergeCell ref="G11:G13"/>
    <mergeCell ref="H11:H13"/>
    <mergeCell ref="L10:M11"/>
    <mergeCell ref="L12:L13"/>
    <mergeCell ref="M12:M13"/>
    <mergeCell ref="L14:M14"/>
    <mergeCell ref="G30:J30"/>
    <mergeCell ref="M30:O30"/>
    <mergeCell ref="J15:K15"/>
    <mergeCell ref="L15:M15"/>
    <mergeCell ref="J16:K16"/>
    <mergeCell ref="L16:M16"/>
    <mergeCell ref="J17:K17"/>
    <mergeCell ref="L17:M17"/>
    <mergeCell ref="J22:K22"/>
    <mergeCell ref="L22:M22"/>
    <mergeCell ref="J18:K18"/>
    <mergeCell ref="L18:M18"/>
    <mergeCell ref="J19:K19"/>
    <mergeCell ref="L19:M19"/>
    <mergeCell ref="A1:D1"/>
    <mergeCell ref="J14:K14"/>
    <mergeCell ref="A3:Q3"/>
    <mergeCell ref="A4:Q4"/>
    <mergeCell ref="A31:B31"/>
    <mergeCell ref="A2:Q2"/>
    <mergeCell ref="J23:K23"/>
    <mergeCell ref="L23:M23"/>
    <mergeCell ref="J24:K24"/>
    <mergeCell ref="L24:M24"/>
    <mergeCell ref="M27:O28"/>
    <mergeCell ref="G28:J28"/>
    <mergeCell ref="J20:K20"/>
    <mergeCell ref="L20:M20"/>
    <mergeCell ref="J21:K21"/>
    <mergeCell ref="L21:M21"/>
  </mergeCells>
  <pageMargins left="0.23622047244094491" right="0.23622047244094491" top="0.74803149606299213" bottom="0.74803149606299213" header="0.31496062992125984" footer="0.31496062992125984"/>
  <pageSetup paperSize="9" scale="10" orientation="landscape" horizontalDpi="1200" verticalDpi="1200" r:id="rId1"/>
  <headerFooter alignWithMargins="0"/>
  <rowBreaks count="1" manualBreakCount="1">
    <brk id="3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showGridLines="0" topLeftCell="A19" zoomScale="80" zoomScaleNormal="80" workbookViewId="0">
      <selection activeCell="K29" sqref="K29:N30"/>
    </sheetView>
  </sheetViews>
  <sheetFormatPr defaultRowHeight="15" x14ac:dyDescent="0.25"/>
  <cols>
    <col min="1" max="1" width="3.85546875" customWidth="1"/>
    <col min="2" max="2" width="25" customWidth="1"/>
    <col min="3" max="10" width="15.7109375" customWidth="1"/>
    <col min="11" max="11" width="18.28515625" customWidth="1"/>
    <col min="12" max="12" width="17.85546875" customWidth="1"/>
    <col min="13" max="13" width="21.42578125" customWidth="1"/>
    <col min="14" max="15" width="12.7109375" customWidth="1"/>
    <col min="16" max="16" width="9.85546875" customWidth="1"/>
  </cols>
  <sheetData>
    <row r="1" spans="1:16" s="1" customFormat="1" ht="18.75" customHeight="1" x14ac:dyDescent="0.25">
      <c r="A1" s="191" t="s">
        <v>98</v>
      </c>
      <c r="B1" s="191"/>
      <c r="C1" s="191"/>
      <c r="D1" s="191"/>
      <c r="E1" s="63"/>
      <c r="F1" s="62"/>
      <c r="G1" s="62"/>
      <c r="H1" s="62"/>
      <c r="I1" s="62"/>
      <c r="J1" s="62"/>
      <c r="K1" s="62"/>
      <c r="L1" s="62"/>
      <c r="M1" s="62"/>
      <c r="N1" s="239" t="s">
        <v>148</v>
      </c>
      <c r="O1" s="239"/>
      <c r="P1" s="239"/>
    </row>
    <row r="2" spans="1:16" s="1" customFormat="1" ht="35.25" customHeight="1" x14ac:dyDescent="0.25">
      <c r="A2" s="191"/>
      <c r="B2" s="191"/>
      <c r="C2" s="191"/>
      <c r="D2" s="191"/>
      <c r="E2" s="35"/>
      <c r="F2" s="100"/>
      <c r="G2" s="100"/>
      <c r="H2" s="100"/>
      <c r="I2" s="100"/>
      <c r="J2" s="100"/>
      <c r="K2" s="100"/>
      <c r="L2" s="100"/>
      <c r="M2" s="64"/>
      <c r="N2" s="239"/>
      <c r="O2" s="239"/>
      <c r="P2" s="239"/>
    </row>
    <row r="3" spans="1:16" s="1" customFormat="1" ht="34.5" customHeight="1" x14ac:dyDescent="0.35">
      <c r="A3" s="101"/>
      <c r="B3" s="238" t="s">
        <v>104</v>
      </c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</row>
    <row r="4" spans="1:16" ht="35.25" customHeight="1" x14ac:dyDescent="0.3">
      <c r="A4" s="240" t="s">
        <v>105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</row>
    <row r="5" spans="1:16" ht="30.75" customHeight="1" x14ac:dyDescent="0.25">
      <c r="A5" s="241" t="s">
        <v>146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  <c r="O5" s="241"/>
      <c r="P5" s="241"/>
    </row>
    <row r="6" spans="1:16" ht="18" x14ac:dyDescent="0.25">
      <c r="A6" s="6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62"/>
    </row>
    <row r="7" spans="1:16" s="99" customFormat="1" ht="24" customHeight="1" x14ac:dyDescent="0.25">
      <c r="A7" s="65"/>
      <c r="B7" s="102" t="s">
        <v>107</v>
      </c>
      <c r="C7" s="126"/>
      <c r="D7" s="126"/>
      <c r="E7" s="126"/>
      <c r="F7" s="126"/>
      <c r="G7" s="126"/>
      <c r="H7" s="126" t="s">
        <v>106</v>
      </c>
      <c r="I7" s="66"/>
      <c r="J7" s="66"/>
      <c r="K7" s="66"/>
      <c r="L7" s="66"/>
      <c r="M7" s="66"/>
      <c r="N7" s="66"/>
      <c r="O7" s="66"/>
      <c r="P7" s="66"/>
    </row>
    <row r="8" spans="1:16" s="99" customFormat="1" ht="24" customHeight="1" x14ac:dyDescent="0.25">
      <c r="A8" s="65"/>
      <c r="B8" s="102" t="s">
        <v>108</v>
      </c>
      <c r="C8" s="126"/>
      <c r="D8" s="126"/>
      <c r="E8" s="126"/>
      <c r="F8" s="126"/>
      <c r="G8" s="126"/>
      <c r="H8" s="126" t="s">
        <v>106</v>
      </c>
      <c r="I8" s="66"/>
      <c r="J8" s="66"/>
      <c r="K8" s="66"/>
      <c r="L8" s="66"/>
      <c r="M8" s="66"/>
      <c r="N8" s="66"/>
      <c r="O8" s="66"/>
      <c r="P8" s="66"/>
    </row>
    <row r="9" spans="1:16" s="99" customFormat="1" ht="24" customHeight="1" x14ac:dyDescent="0.25">
      <c r="A9" s="65"/>
      <c r="B9" s="126" t="s">
        <v>109</v>
      </c>
      <c r="C9" s="127"/>
      <c r="D9" s="127"/>
      <c r="E9" s="127"/>
      <c r="F9" s="127"/>
      <c r="G9" s="127"/>
      <c r="H9" s="126" t="s">
        <v>106</v>
      </c>
      <c r="I9" s="101"/>
      <c r="J9" s="101"/>
      <c r="K9" s="101"/>
      <c r="L9" s="101"/>
      <c r="M9" s="101"/>
      <c r="N9" s="101"/>
      <c r="O9" s="101"/>
      <c r="P9" s="66"/>
    </row>
    <row r="10" spans="1:16" s="99" customFormat="1" ht="24" customHeight="1" x14ac:dyDescent="0.25">
      <c r="A10" s="67"/>
      <c r="B10" s="126" t="s">
        <v>80</v>
      </c>
      <c r="C10" s="126"/>
      <c r="D10" s="126"/>
      <c r="E10" s="126"/>
      <c r="F10" s="126"/>
      <c r="G10" s="126"/>
      <c r="H10" s="126"/>
      <c r="I10" s="103"/>
      <c r="J10" s="103"/>
      <c r="K10" s="103"/>
      <c r="L10" s="103"/>
      <c r="M10" s="103"/>
      <c r="N10" s="103"/>
      <c r="O10" s="103"/>
      <c r="P10" s="104"/>
    </row>
    <row r="11" spans="1:16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</row>
    <row r="12" spans="1:16" ht="15" customHeight="1" x14ac:dyDescent="0.25">
      <c r="A12" s="234" t="s">
        <v>4</v>
      </c>
      <c r="B12" s="232" t="s">
        <v>99</v>
      </c>
      <c r="C12" s="232" t="s">
        <v>39</v>
      </c>
      <c r="D12" s="232"/>
      <c r="E12" s="234" t="s">
        <v>38</v>
      </c>
      <c r="F12" s="234"/>
      <c r="G12" s="234"/>
      <c r="H12" s="234"/>
      <c r="I12" s="234"/>
      <c r="J12" s="234"/>
      <c r="K12" s="232" t="s">
        <v>113</v>
      </c>
      <c r="L12" s="232" t="s">
        <v>112</v>
      </c>
      <c r="M12" s="232" t="s">
        <v>111</v>
      </c>
      <c r="N12" s="232" t="s">
        <v>37</v>
      </c>
      <c r="O12" s="232" t="s">
        <v>36</v>
      </c>
      <c r="P12" s="234" t="s">
        <v>35</v>
      </c>
    </row>
    <row r="13" spans="1:16" ht="15" customHeight="1" x14ac:dyDescent="0.25">
      <c r="A13" s="234"/>
      <c r="B13" s="232"/>
      <c r="C13" s="232" t="s">
        <v>34</v>
      </c>
      <c r="D13" s="232" t="s">
        <v>110</v>
      </c>
      <c r="E13" s="232" t="s">
        <v>60</v>
      </c>
      <c r="F13" s="232" t="s">
        <v>32</v>
      </c>
      <c r="G13" s="232" t="s">
        <v>31</v>
      </c>
      <c r="H13" s="232" t="s">
        <v>30</v>
      </c>
      <c r="I13" s="232" t="s">
        <v>29</v>
      </c>
      <c r="J13" s="232" t="s">
        <v>40</v>
      </c>
      <c r="K13" s="232"/>
      <c r="L13" s="232"/>
      <c r="M13" s="232"/>
      <c r="N13" s="232"/>
      <c r="O13" s="232"/>
      <c r="P13" s="234"/>
    </row>
    <row r="14" spans="1:16" ht="174.75" customHeight="1" x14ac:dyDescent="0.25">
      <c r="A14" s="234"/>
      <c r="B14" s="232"/>
      <c r="C14" s="232"/>
      <c r="D14" s="232"/>
      <c r="E14" s="235"/>
      <c r="F14" s="232"/>
      <c r="G14" s="232"/>
      <c r="H14" s="232"/>
      <c r="I14" s="232"/>
      <c r="J14" s="232"/>
      <c r="K14" s="232"/>
      <c r="L14" s="232"/>
      <c r="M14" s="232"/>
      <c r="N14" s="232"/>
      <c r="O14" s="232"/>
      <c r="P14" s="234"/>
    </row>
    <row r="15" spans="1:16" ht="15.75" x14ac:dyDescent="0.25">
      <c r="A15" s="105">
        <v>1</v>
      </c>
      <c r="B15" s="105">
        <v>2</v>
      </c>
      <c r="C15" s="105">
        <v>3</v>
      </c>
      <c r="D15" s="105">
        <v>4</v>
      </c>
      <c r="E15" s="105">
        <v>5</v>
      </c>
      <c r="F15" s="105">
        <v>6</v>
      </c>
      <c r="G15" s="105">
        <v>7</v>
      </c>
      <c r="H15" s="105">
        <v>8</v>
      </c>
      <c r="I15" s="105">
        <v>9</v>
      </c>
      <c r="J15" s="105">
        <v>10</v>
      </c>
      <c r="K15" s="105">
        <v>11</v>
      </c>
      <c r="L15" s="105">
        <v>12</v>
      </c>
      <c r="M15" s="105">
        <v>13</v>
      </c>
      <c r="N15" s="105">
        <v>14</v>
      </c>
      <c r="O15" s="105">
        <v>15</v>
      </c>
      <c r="P15" s="105">
        <v>16</v>
      </c>
    </row>
    <row r="16" spans="1:16" ht="18" x14ac:dyDescent="0.25">
      <c r="A16" s="106" t="s">
        <v>7</v>
      </c>
      <c r="B16" s="107"/>
      <c r="C16" s="108"/>
      <c r="D16" s="109"/>
      <c r="E16" s="110"/>
      <c r="F16" s="111"/>
      <c r="G16" s="111"/>
      <c r="H16" s="111"/>
      <c r="I16" s="111"/>
      <c r="J16" s="111"/>
      <c r="K16" s="111"/>
      <c r="L16" s="111"/>
      <c r="M16" s="109"/>
      <c r="N16" s="111"/>
      <c r="O16" s="111"/>
      <c r="P16" s="111"/>
    </row>
    <row r="17" spans="1:16" ht="18" x14ac:dyDescent="0.25">
      <c r="A17" s="106" t="s">
        <v>9</v>
      </c>
      <c r="B17" s="107"/>
      <c r="C17" s="108"/>
      <c r="D17" s="109"/>
      <c r="E17" s="110"/>
      <c r="F17" s="111"/>
      <c r="G17" s="111"/>
      <c r="H17" s="111"/>
      <c r="I17" s="111"/>
      <c r="J17" s="111"/>
      <c r="K17" s="111"/>
      <c r="L17" s="111"/>
      <c r="M17" s="109"/>
      <c r="N17" s="111"/>
      <c r="O17" s="111"/>
      <c r="P17" s="111"/>
    </row>
    <row r="18" spans="1:16" x14ac:dyDescent="0.25">
      <c r="A18" s="106" t="s">
        <v>10</v>
      </c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</row>
    <row r="19" spans="1:16" ht="18" x14ac:dyDescent="0.25">
      <c r="A19" s="106" t="s">
        <v>11</v>
      </c>
      <c r="B19" s="113"/>
      <c r="C19" s="114"/>
      <c r="D19" s="112"/>
      <c r="E19" s="115"/>
      <c r="F19" s="112"/>
      <c r="G19" s="115"/>
      <c r="H19" s="112"/>
      <c r="I19" s="115"/>
      <c r="J19" s="115"/>
      <c r="K19" s="115"/>
      <c r="L19" s="115"/>
      <c r="M19" s="115"/>
      <c r="N19" s="115"/>
      <c r="O19" s="115"/>
      <c r="P19" s="112"/>
    </row>
    <row r="20" spans="1:16" ht="15.75" x14ac:dyDescent="0.25">
      <c r="A20" s="106" t="s">
        <v>12</v>
      </c>
      <c r="B20" s="116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</row>
    <row r="21" spans="1:16" ht="15.75" x14ac:dyDescent="0.25">
      <c r="A21" s="106" t="s">
        <v>13</v>
      </c>
      <c r="B21" s="116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</row>
    <row r="22" spans="1:16" ht="15.75" x14ac:dyDescent="0.25">
      <c r="A22" s="106" t="s">
        <v>14</v>
      </c>
      <c r="B22" s="116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</row>
    <row r="23" spans="1:16" ht="15.75" x14ac:dyDescent="0.25">
      <c r="A23" s="106" t="s">
        <v>15</v>
      </c>
      <c r="B23" s="116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</row>
    <row r="24" spans="1:16" ht="15.75" x14ac:dyDescent="0.25">
      <c r="A24" s="106" t="s">
        <v>16</v>
      </c>
      <c r="B24" s="116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</row>
    <row r="25" spans="1:16" x14ac:dyDescent="0.25">
      <c r="A25" s="117" t="s">
        <v>20</v>
      </c>
      <c r="B25" s="118" t="s">
        <v>61</v>
      </c>
      <c r="C25" s="119"/>
      <c r="D25" s="120"/>
      <c r="E25" s="121"/>
      <c r="F25" s="120"/>
      <c r="G25" s="121"/>
      <c r="H25" s="120"/>
      <c r="I25" s="121"/>
      <c r="J25" s="121"/>
      <c r="K25" s="121"/>
      <c r="L25" s="121"/>
      <c r="M25" s="121"/>
      <c r="N25" s="120"/>
      <c r="O25" s="49"/>
      <c r="P25" s="49"/>
    </row>
    <row r="26" spans="1:16" ht="15.75" x14ac:dyDescent="0.25">
      <c r="A26" s="86"/>
      <c r="B26" s="122"/>
      <c r="C26" s="122"/>
      <c r="D26" s="86"/>
      <c r="E26" s="87"/>
      <c r="F26" s="86"/>
      <c r="G26" s="88"/>
      <c r="H26" s="69"/>
      <c r="I26" s="87"/>
      <c r="J26" s="88"/>
      <c r="K26" s="88"/>
      <c r="L26" s="88"/>
      <c r="M26" s="88"/>
      <c r="N26" s="87"/>
      <c r="O26" s="87"/>
      <c r="P26" s="89"/>
    </row>
    <row r="27" spans="1:16" ht="3.75" customHeight="1" x14ac:dyDescent="0.25">
      <c r="A27" s="89"/>
      <c r="B27" s="89"/>
      <c r="C27" s="89"/>
      <c r="D27" s="89"/>
      <c r="E27" s="89"/>
      <c r="F27" s="89"/>
      <c r="G27" s="90"/>
      <c r="H27" s="89"/>
      <c r="I27" s="89"/>
      <c r="J27" s="89"/>
      <c r="K27" s="89"/>
      <c r="L27" s="35"/>
      <c r="M27" s="35"/>
      <c r="N27" s="35"/>
      <c r="O27" s="89"/>
      <c r="P27" s="62"/>
    </row>
    <row r="28" spans="1:16" ht="24" customHeight="1" x14ac:dyDescent="0.25">
      <c r="A28" s="66" t="s">
        <v>26</v>
      </c>
      <c r="B28" s="123"/>
      <c r="C28" s="89"/>
      <c r="D28" s="98"/>
      <c r="E28" s="236"/>
      <c r="F28" s="236"/>
      <c r="G28" s="236"/>
      <c r="H28" s="236"/>
      <c r="I28" s="236"/>
      <c r="J28" s="35"/>
      <c r="K28" s="90"/>
      <c r="L28" s="35"/>
      <c r="M28" s="35"/>
      <c r="N28" s="35"/>
      <c r="O28" s="90"/>
      <c r="P28" s="91"/>
    </row>
    <row r="29" spans="1:16" ht="24" customHeight="1" x14ac:dyDescent="0.25">
      <c r="A29" s="66" t="s">
        <v>25</v>
      </c>
      <c r="B29" s="66"/>
      <c r="C29" s="62"/>
      <c r="D29" s="98"/>
      <c r="E29" s="236"/>
      <c r="F29" s="236"/>
      <c r="G29" s="236"/>
      <c r="H29" s="236"/>
      <c r="I29" s="236"/>
      <c r="J29" s="35"/>
      <c r="K29" s="204"/>
      <c r="L29" s="204"/>
      <c r="M29" s="204"/>
      <c r="N29" s="204"/>
      <c r="O29" s="94"/>
      <c r="P29" s="62"/>
    </row>
    <row r="30" spans="1:16" ht="24" customHeight="1" x14ac:dyDescent="0.25">
      <c r="A30" s="66" t="s">
        <v>24</v>
      </c>
      <c r="B30" s="66"/>
      <c r="C30" s="62"/>
      <c r="D30" s="98"/>
      <c r="E30" s="236"/>
      <c r="F30" s="236"/>
      <c r="G30" s="236"/>
      <c r="H30" s="236"/>
      <c r="I30" s="236"/>
      <c r="J30" s="124"/>
      <c r="K30" s="204"/>
      <c r="L30" s="204"/>
      <c r="M30" s="204"/>
      <c r="N30" s="204"/>
      <c r="O30" s="96"/>
      <c r="P30" s="62"/>
    </row>
    <row r="31" spans="1:16" ht="24" customHeight="1" x14ac:dyDescent="0.25">
      <c r="A31" s="237" t="s">
        <v>22</v>
      </c>
      <c r="B31" s="237"/>
      <c r="C31" s="125"/>
      <c r="D31" s="62"/>
      <c r="E31" s="236"/>
      <c r="F31" s="236"/>
      <c r="G31" s="236"/>
      <c r="H31" s="236"/>
      <c r="I31" s="236"/>
      <c r="J31" s="124"/>
      <c r="K31" s="124"/>
      <c r="L31" s="124"/>
      <c r="M31" s="62"/>
      <c r="N31" s="91"/>
      <c r="O31" s="91"/>
      <c r="P31" s="91"/>
    </row>
    <row r="32" spans="1:16" ht="63" customHeight="1" x14ac:dyDescent="0.25">
      <c r="A32" s="89"/>
      <c r="B32" s="89"/>
      <c r="C32" s="89"/>
      <c r="D32" s="124"/>
      <c r="E32" s="204" t="s">
        <v>42</v>
      </c>
      <c r="F32" s="204"/>
      <c r="G32" s="204"/>
      <c r="H32" s="204"/>
      <c r="I32" s="204"/>
      <c r="J32" s="35"/>
      <c r="K32" s="233" t="s">
        <v>41</v>
      </c>
      <c r="L32" s="233"/>
      <c r="M32" s="233"/>
      <c r="N32" s="233"/>
      <c r="O32" s="89"/>
      <c r="P32" s="89"/>
    </row>
  </sheetData>
  <mergeCells count="28">
    <mergeCell ref="A1:D2"/>
    <mergeCell ref="E28:I31"/>
    <mergeCell ref="K29:N30"/>
    <mergeCell ref="A31:B31"/>
    <mergeCell ref="O12:O14"/>
    <mergeCell ref="B3:P3"/>
    <mergeCell ref="P12:P14"/>
    <mergeCell ref="A12:A14"/>
    <mergeCell ref="B12:B14"/>
    <mergeCell ref="C12:D12"/>
    <mergeCell ref="C13:C14"/>
    <mergeCell ref="D13:D14"/>
    <mergeCell ref="N1:P2"/>
    <mergeCell ref="A4:P4"/>
    <mergeCell ref="A5:P5"/>
    <mergeCell ref="E32:I32"/>
    <mergeCell ref="I13:I14"/>
    <mergeCell ref="J13:J14"/>
    <mergeCell ref="L12:L14"/>
    <mergeCell ref="K32:N32"/>
    <mergeCell ref="E12:J12"/>
    <mergeCell ref="K12:K14"/>
    <mergeCell ref="M12:M14"/>
    <mergeCell ref="N12:N14"/>
    <mergeCell ref="E13:E14"/>
    <mergeCell ref="F13:F14"/>
    <mergeCell ref="G13:G14"/>
    <mergeCell ref="H13:H14"/>
  </mergeCells>
  <pageMargins left="0.7" right="0.7" top="0.75" bottom="0.75" header="0.3" footer="0.3"/>
  <pageSetup paperSize="9" scale="37" orientation="portrait" horizontalDpi="203" verticalDpi="20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zoomScaleSheetLayoutView="90" workbookViewId="0">
      <selection activeCell="D21" sqref="D21:E21"/>
    </sheetView>
  </sheetViews>
  <sheetFormatPr defaultRowHeight="14.25" x14ac:dyDescent="0.2"/>
  <cols>
    <col min="1" max="1" width="4" style="35" customWidth="1"/>
    <col min="2" max="2" width="59.42578125" style="35" customWidth="1"/>
    <col min="3" max="3" width="16.7109375" style="44" customWidth="1"/>
    <col min="4" max="5" width="22.7109375" style="35" customWidth="1"/>
    <col min="6" max="16384" width="9.140625" style="35"/>
  </cols>
  <sheetData>
    <row r="1" spans="1:9" ht="55.5" customHeight="1" x14ac:dyDescent="0.2">
      <c r="A1" s="242" t="s">
        <v>114</v>
      </c>
      <c r="B1" s="242"/>
      <c r="E1" s="129" t="s">
        <v>149</v>
      </c>
    </row>
    <row r="2" spans="1:9" ht="14.25" customHeight="1" x14ac:dyDescent="0.2"/>
    <row r="4" spans="1:9" ht="15" x14ac:dyDescent="0.25">
      <c r="A4" s="248" t="s">
        <v>76</v>
      </c>
      <c r="B4" s="248"/>
      <c r="C4" s="248"/>
      <c r="D4" s="248"/>
      <c r="E4" s="248"/>
    </row>
    <row r="5" spans="1:9" ht="15" x14ac:dyDescent="0.25">
      <c r="A5" s="57"/>
      <c r="B5" s="57"/>
      <c r="C5" s="57"/>
      <c r="D5" s="57"/>
      <c r="E5" s="57"/>
    </row>
    <row r="6" spans="1:9" s="1" customFormat="1" ht="15.75" customHeight="1" x14ac:dyDescent="0.25">
      <c r="A6" s="249" t="s">
        <v>70</v>
      </c>
      <c r="B6" s="249"/>
      <c r="C6" s="249"/>
      <c r="D6" s="249"/>
      <c r="E6" s="249"/>
      <c r="F6" s="52"/>
      <c r="G6" s="52"/>
      <c r="H6" s="52"/>
      <c r="I6" s="35"/>
    </row>
    <row r="7" spans="1:9" s="1" customFormat="1" ht="30" customHeight="1" x14ac:dyDescent="0.25">
      <c r="A7" s="249" t="s">
        <v>146</v>
      </c>
      <c r="B7" s="249"/>
      <c r="C7" s="249"/>
      <c r="D7" s="249"/>
      <c r="E7" s="249"/>
      <c r="F7" s="52"/>
      <c r="G7" s="52"/>
      <c r="H7" s="52"/>
      <c r="I7" s="35"/>
    </row>
    <row r="9" spans="1:9" s="45" customFormat="1" ht="75" customHeight="1" x14ac:dyDescent="0.25">
      <c r="A9" s="246" t="s">
        <v>4</v>
      </c>
      <c r="B9" s="245" t="s">
        <v>78</v>
      </c>
      <c r="C9" s="245" t="s">
        <v>77</v>
      </c>
      <c r="D9" s="245" t="s">
        <v>75</v>
      </c>
      <c r="E9" s="245"/>
    </row>
    <row r="10" spans="1:9" s="45" customFormat="1" ht="30" x14ac:dyDescent="0.25">
      <c r="A10" s="246"/>
      <c r="B10" s="245"/>
      <c r="C10" s="245"/>
      <c r="D10" s="56" t="s">
        <v>71</v>
      </c>
      <c r="E10" s="56" t="s">
        <v>72</v>
      </c>
    </row>
    <row r="11" spans="1:9" s="48" customFormat="1" x14ac:dyDescent="0.2">
      <c r="A11" s="46">
        <v>1</v>
      </c>
      <c r="B11" s="46">
        <v>2</v>
      </c>
      <c r="C11" s="47">
        <v>3</v>
      </c>
      <c r="D11" s="46">
        <v>4</v>
      </c>
      <c r="E11" s="46">
        <v>5</v>
      </c>
    </row>
    <row r="12" spans="1:9" x14ac:dyDescent="0.2">
      <c r="A12" s="128" t="s">
        <v>7</v>
      </c>
      <c r="B12" s="49"/>
      <c r="C12" s="50"/>
      <c r="D12" s="49"/>
      <c r="E12" s="49"/>
    </row>
    <row r="13" spans="1:9" x14ac:dyDescent="0.2">
      <c r="A13" s="128" t="s">
        <v>9</v>
      </c>
      <c r="B13" s="49"/>
      <c r="C13" s="50"/>
      <c r="D13" s="49"/>
      <c r="E13" s="49"/>
    </row>
    <row r="14" spans="1:9" x14ac:dyDescent="0.2">
      <c r="A14" s="128" t="s">
        <v>10</v>
      </c>
      <c r="B14" s="49"/>
      <c r="C14" s="50"/>
      <c r="D14" s="49"/>
      <c r="E14" s="49"/>
    </row>
    <row r="15" spans="1:9" x14ac:dyDescent="0.2">
      <c r="A15" s="128" t="s">
        <v>11</v>
      </c>
      <c r="B15" s="49"/>
      <c r="C15" s="50"/>
      <c r="D15" s="49"/>
      <c r="E15" s="49"/>
    </row>
    <row r="16" spans="1:9" x14ac:dyDescent="0.2">
      <c r="A16" s="128" t="s">
        <v>12</v>
      </c>
      <c r="B16" s="49"/>
      <c r="C16" s="50"/>
      <c r="D16" s="49"/>
      <c r="E16" s="49"/>
    </row>
    <row r="17" spans="1:6" x14ac:dyDescent="0.2">
      <c r="A17" s="128" t="s">
        <v>13</v>
      </c>
      <c r="B17" s="49"/>
      <c r="C17" s="50"/>
      <c r="D17" s="49"/>
      <c r="E17" s="49"/>
    </row>
    <row r="18" spans="1:6" ht="15" x14ac:dyDescent="0.25">
      <c r="A18" s="49"/>
      <c r="B18" s="51" t="s">
        <v>73</v>
      </c>
      <c r="C18" s="50"/>
      <c r="D18" s="49"/>
      <c r="E18" s="49"/>
    </row>
    <row r="20" spans="1:6" ht="61.5" customHeight="1" x14ac:dyDescent="0.2">
      <c r="A20" s="247" t="s">
        <v>74</v>
      </c>
      <c r="B20" s="247"/>
      <c r="C20" s="247"/>
      <c r="D20" s="247"/>
      <c r="E20" s="247"/>
    </row>
    <row r="21" spans="1:6" ht="33.75" customHeight="1" x14ac:dyDescent="0.25">
      <c r="D21" s="243"/>
      <c r="E21" s="243"/>
      <c r="F21" s="43"/>
    </row>
    <row r="22" spans="1:6" ht="14.25" customHeight="1" x14ac:dyDescent="0.25">
      <c r="D22" s="44"/>
      <c r="E22" s="44"/>
      <c r="F22" s="43"/>
    </row>
    <row r="23" spans="1:6" ht="15" x14ac:dyDescent="0.25">
      <c r="F23" s="1"/>
    </row>
    <row r="24" spans="1:6" ht="15" x14ac:dyDescent="0.25">
      <c r="D24" s="244" t="s">
        <v>41</v>
      </c>
      <c r="E24" s="244"/>
      <c r="F24" s="34"/>
    </row>
  </sheetData>
  <mergeCells count="11">
    <mergeCell ref="A1:B1"/>
    <mergeCell ref="D21:E21"/>
    <mergeCell ref="D24:E24"/>
    <mergeCell ref="D9:E9"/>
    <mergeCell ref="C9:C10"/>
    <mergeCell ref="B9:B10"/>
    <mergeCell ref="A9:A10"/>
    <mergeCell ref="A20:E20"/>
    <mergeCell ref="A4:E4"/>
    <mergeCell ref="A6:E6"/>
    <mergeCell ref="A7:E7"/>
  </mergeCells>
  <pageMargins left="0.7" right="0.7" top="0.75" bottom="0.75" header="0.3" footer="0.3"/>
  <pageSetup paperSize="9" scale="65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zoomScaleNormal="100" zoomScaleSheetLayoutView="100" workbookViewId="0">
      <selection activeCell="G20" sqref="G20:H20"/>
    </sheetView>
  </sheetViews>
  <sheetFormatPr defaultRowHeight="15" x14ac:dyDescent="0.25"/>
  <cols>
    <col min="1" max="1" width="5.85546875" customWidth="1"/>
    <col min="2" max="2" width="20.28515625" bestFit="1" customWidth="1"/>
    <col min="3" max="3" width="11.28515625" customWidth="1"/>
    <col min="4" max="5" width="13.42578125" customWidth="1"/>
    <col min="7" max="7" width="21.85546875" customWidth="1"/>
    <col min="8" max="8" width="22.42578125" customWidth="1"/>
  </cols>
  <sheetData>
    <row r="1" spans="1:10" ht="15.75" customHeight="1" x14ac:dyDescent="0.25">
      <c r="A1" s="250" t="s">
        <v>115</v>
      </c>
      <c r="B1" s="250"/>
      <c r="C1" s="250"/>
      <c r="D1" s="35"/>
      <c r="E1" s="35"/>
      <c r="F1" s="35"/>
      <c r="G1" s="35"/>
      <c r="H1" s="251" t="s">
        <v>154</v>
      </c>
      <c r="I1" s="251"/>
      <c r="J1" s="35"/>
    </row>
    <row r="2" spans="1:10" ht="14.25" customHeight="1" x14ac:dyDescent="0.25">
      <c r="A2" s="250"/>
      <c r="B2" s="250"/>
      <c r="C2" s="250"/>
      <c r="D2" s="35"/>
      <c r="E2" s="35"/>
      <c r="F2" s="35"/>
      <c r="G2" s="35"/>
      <c r="H2" s="251"/>
      <c r="I2" s="251"/>
      <c r="J2" s="35"/>
    </row>
    <row r="3" spans="1:10" ht="24.75" customHeight="1" x14ac:dyDescent="0.25">
      <c r="A3" s="250"/>
      <c r="B3" s="250"/>
      <c r="C3" s="250"/>
      <c r="D3" s="35"/>
      <c r="E3" s="35"/>
      <c r="F3" s="35"/>
      <c r="G3" s="35"/>
      <c r="H3" s="35"/>
      <c r="I3" s="35"/>
      <c r="J3" s="35"/>
    </row>
    <row r="4" spans="1:10" s="1" customFormat="1" ht="14.25" customHeight="1" x14ac:dyDescent="0.25">
      <c r="A4" s="130"/>
      <c r="B4" s="131"/>
      <c r="C4" s="131"/>
      <c r="D4" s="35"/>
      <c r="E4" s="35"/>
      <c r="F4" s="35"/>
      <c r="G4" s="35"/>
      <c r="H4" s="35"/>
      <c r="I4" s="35"/>
      <c r="J4" s="35"/>
    </row>
    <row r="5" spans="1:10" x14ac:dyDescent="0.25">
      <c r="A5" s="248" t="s">
        <v>116</v>
      </c>
      <c r="B5" s="248"/>
      <c r="C5" s="248"/>
      <c r="D5" s="248"/>
      <c r="E5" s="248"/>
      <c r="F5" s="248"/>
      <c r="G5" s="248"/>
      <c r="H5" s="248"/>
      <c r="I5" s="248"/>
      <c r="J5" s="35"/>
    </row>
    <row r="6" spans="1:10" ht="33" customHeight="1" x14ac:dyDescent="0.25">
      <c r="A6" s="254" t="s">
        <v>155</v>
      </c>
      <c r="B6" s="254"/>
      <c r="C6" s="254"/>
      <c r="D6" s="254"/>
      <c r="E6" s="254"/>
      <c r="F6" s="254"/>
      <c r="G6" s="254"/>
      <c r="H6" s="254"/>
      <c r="I6" s="254"/>
      <c r="J6" s="35"/>
    </row>
    <row r="7" spans="1:10" ht="7.5" customHeight="1" x14ac:dyDescent="0.25">
      <c r="A7" s="35"/>
      <c r="B7" s="35"/>
      <c r="C7" s="35"/>
      <c r="D7" s="35"/>
      <c r="E7" s="35"/>
      <c r="F7" s="35"/>
      <c r="G7" s="35"/>
      <c r="H7" s="35"/>
      <c r="I7" s="35"/>
      <c r="J7" s="35"/>
    </row>
    <row r="8" spans="1:10" ht="35.25" customHeight="1" thickBot="1" x14ac:dyDescent="0.3">
      <c r="A8" s="255" t="s">
        <v>81</v>
      </c>
      <c r="B8" s="255"/>
      <c r="C8" s="255"/>
      <c r="D8" s="255"/>
      <c r="E8" s="255"/>
      <c r="F8" s="255"/>
      <c r="G8" s="255"/>
      <c r="H8" s="255"/>
      <c r="I8" s="255"/>
      <c r="J8" s="35"/>
    </row>
    <row r="9" spans="1:10" ht="71.25" customHeight="1" thickBot="1" x14ac:dyDescent="0.3">
      <c r="A9" s="15" t="s">
        <v>4</v>
      </c>
      <c r="B9" s="16" t="s">
        <v>43</v>
      </c>
      <c r="C9" s="16" t="s">
        <v>33</v>
      </c>
      <c r="D9" s="16" t="s">
        <v>44</v>
      </c>
      <c r="E9" s="16" t="s">
        <v>45</v>
      </c>
      <c r="F9" s="16" t="s">
        <v>46</v>
      </c>
      <c r="G9" s="16" t="s">
        <v>47</v>
      </c>
      <c r="H9" s="16" t="s">
        <v>48</v>
      </c>
      <c r="I9" s="17" t="s">
        <v>49</v>
      </c>
      <c r="J9" s="35"/>
    </row>
    <row r="10" spans="1:10" x14ac:dyDescent="0.25">
      <c r="A10" s="18">
        <v>1</v>
      </c>
      <c r="B10" s="19"/>
      <c r="C10" s="19"/>
      <c r="D10" s="19"/>
      <c r="E10" s="19"/>
      <c r="F10" s="19"/>
      <c r="G10" s="19"/>
      <c r="H10" s="19"/>
      <c r="I10" s="20"/>
      <c r="J10" s="35"/>
    </row>
    <row r="11" spans="1:10" x14ac:dyDescent="0.25">
      <c r="A11" s="21">
        <v>2</v>
      </c>
      <c r="B11" s="6"/>
      <c r="C11" s="6"/>
      <c r="D11" s="6"/>
      <c r="E11" s="6"/>
      <c r="F11" s="6"/>
      <c r="G11" s="6"/>
      <c r="H11" s="6"/>
      <c r="I11" s="22"/>
      <c r="J11" s="35"/>
    </row>
    <row r="12" spans="1:10" x14ac:dyDescent="0.25">
      <c r="A12" s="53">
        <v>3</v>
      </c>
      <c r="B12" s="6"/>
      <c r="C12" s="6"/>
      <c r="D12" s="6"/>
      <c r="E12" s="6"/>
      <c r="F12" s="6"/>
      <c r="G12" s="6"/>
      <c r="H12" s="6"/>
      <c r="I12" s="6"/>
      <c r="J12" s="35"/>
    </row>
    <row r="13" spans="1:10" x14ac:dyDescent="0.25">
      <c r="A13" s="5">
        <v>4</v>
      </c>
      <c r="B13" s="49"/>
      <c r="C13" s="49"/>
      <c r="D13" s="49"/>
      <c r="E13" s="49"/>
      <c r="F13" s="49"/>
      <c r="G13" s="49"/>
      <c r="H13" s="49"/>
      <c r="I13" s="49"/>
      <c r="J13" s="35"/>
    </row>
    <row r="14" spans="1:10" x14ac:dyDescent="0.25">
      <c r="A14" s="5">
        <v>5</v>
      </c>
      <c r="B14" s="49"/>
      <c r="C14" s="49"/>
      <c r="D14" s="49"/>
      <c r="E14" s="49"/>
      <c r="F14" s="49"/>
      <c r="G14" s="49"/>
      <c r="H14" s="49"/>
      <c r="I14" s="49"/>
      <c r="J14" s="35"/>
    </row>
    <row r="15" spans="1:10" x14ac:dyDescent="0.25">
      <c r="A15" s="5">
        <v>6</v>
      </c>
      <c r="B15" s="49"/>
      <c r="C15" s="49"/>
      <c r="D15" s="49"/>
      <c r="E15" s="49"/>
      <c r="F15" s="49"/>
      <c r="G15" s="49"/>
      <c r="H15" s="49"/>
      <c r="I15" s="49"/>
      <c r="J15" s="35"/>
    </row>
    <row r="16" spans="1:10" x14ac:dyDescent="0.25">
      <c r="A16" s="5">
        <v>7</v>
      </c>
      <c r="B16" s="49"/>
      <c r="C16" s="49"/>
      <c r="D16" s="49"/>
      <c r="E16" s="49"/>
      <c r="F16" s="49"/>
      <c r="G16" s="49"/>
      <c r="H16" s="49"/>
      <c r="I16" s="49"/>
      <c r="J16" s="35"/>
    </row>
    <row r="17" spans="1:10" x14ac:dyDescent="0.25">
      <c r="A17" s="5">
        <v>8</v>
      </c>
      <c r="B17" s="49"/>
      <c r="C17" s="49"/>
      <c r="D17" s="49"/>
      <c r="E17" s="49"/>
      <c r="F17" s="49"/>
      <c r="G17" s="49"/>
      <c r="H17" s="49"/>
      <c r="I17" s="49"/>
      <c r="J17" s="35"/>
    </row>
    <row r="18" spans="1:10" x14ac:dyDescent="0.25">
      <c r="A18" s="5">
        <v>9</v>
      </c>
      <c r="B18" s="49"/>
      <c r="C18" s="49"/>
      <c r="D18" s="49"/>
      <c r="E18" s="49"/>
      <c r="F18" s="49"/>
      <c r="G18" s="49"/>
      <c r="H18" s="49"/>
      <c r="I18" s="49"/>
      <c r="J18" s="35"/>
    </row>
    <row r="19" spans="1:10" ht="21.75" customHeight="1" x14ac:dyDescent="0.25">
      <c r="A19" s="253" t="s">
        <v>143</v>
      </c>
      <c r="B19" s="253"/>
      <c r="C19" s="253"/>
      <c r="D19" s="253"/>
      <c r="E19" s="253"/>
      <c r="F19" s="253"/>
      <c r="G19" s="253"/>
      <c r="H19" s="253"/>
      <c r="I19" s="35"/>
      <c r="J19" s="35"/>
    </row>
    <row r="20" spans="1:10" ht="44.25" customHeight="1" x14ac:dyDescent="0.25">
      <c r="A20" s="35"/>
      <c r="B20" s="35"/>
      <c r="C20" s="35"/>
      <c r="D20" s="35"/>
      <c r="E20" s="35"/>
      <c r="F20" s="35"/>
      <c r="G20" s="252"/>
      <c r="H20" s="252"/>
      <c r="I20" s="132"/>
      <c r="J20" s="35"/>
    </row>
    <row r="21" spans="1:10" ht="15.75" x14ac:dyDescent="0.25">
      <c r="A21" s="35"/>
      <c r="B21" s="35"/>
      <c r="C21" s="35"/>
      <c r="D21" s="35"/>
      <c r="E21" s="35"/>
      <c r="F21" s="124"/>
      <c r="G21" s="124"/>
      <c r="H21" s="62"/>
      <c r="I21" s="91"/>
      <c r="J21" s="35"/>
    </row>
    <row r="22" spans="1:10" ht="9.75" customHeight="1" x14ac:dyDescent="0.25">
      <c r="A22" s="35"/>
      <c r="B22" s="35"/>
      <c r="C22" s="35"/>
      <c r="D22" s="35"/>
      <c r="E22" s="35"/>
      <c r="F22" s="233" t="s">
        <v>41</v>
      </c>
      <c r="G22" s="233"/>
      <c r="H22" s="233"/>
      <c r="I22" s="233"/>
      <c r="J22" s="35"/>
    </row>
  </sheetData>
  <mergeCells count="8">
    <mergeCell ref="A1:C3"/>
    <mergeCell ref="H1:I2"/>
    <mergeCell ref="A5:I5"/>
    <mergeCell ref="F22:I22"/>
    <mergeCell ref="G20:H20"/>
    <mergeCell ref="A19:H19"/>
    <mergeCell ref="A6:I6"/>
    <mergeCell ref="A8:I8"/>
  </mergeCells>
  <pageMargins left="0.7" right="0.7" top="0.75" bottom="0.75" header="0.3" footer="0.3"/>
  <pageSetup paperSize="9" scale="10" orientation="portrait" horizontalDpi="203" verticalDpi="20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showGridLines="0" zoomScaleNormal="100" zoomScaleSheetLayoutView="100" workbookViewId="0">
      <selection activeCell="H19" sqref="H19:J20"/>
    </sheetView>
  </sheetViews>
  <sheetFormatPr defaultRowHeight="15" x14ac:dyDescent="0.25"/>
  <cols>
    <col min="1" max="1" width="5.140625" customWidth="1"/>
    <col min="2" max="2" width="17.7109375" customWidth="1"/>
    <col min="3" max="3" width="13.42578125" customWidth="1"/>
    <col min="4" max="4" width="14.5703125" customWidth="1"/>
    <col min="5" max="5" width="15.85546875" customWidth="1"/>
    <col min="6" max="7" width="15.85546875" style="1" customWidth="1"/>
    <col min="8" max="8" width="16.5703125" customWidth="1"/>
    <col min="9" max="9" width="14" customWidth="1"/>
    <col min="10" max="10" width="14.85546875" customWidth="1"/>
    <col min="11" max="11" width="8" customWidth="1"/>
  </cols>
  <sheetData>
    <row r="1" spans="1:11" ht="26.25" customHeight="1" x14ac:dyDescent="0.25">
      <c r="A1" s="261" t="s">
        <v>117</v>
      </c>
      <c r="B1" s="261"/>
      <c r="C1" s="261"/>
      <c r="D1" s="36"/>
      <c r="E1" s="260"/>
      <c r="F1" s="260"/>
      <c r="G1" s="260"/>
      <c r="H1" s="260"/>
      <c r="I1" s="262" t="s">
        <v>153</v>
      </c>
      <c r="J1" s="262"/>
      <c r="K1" s="262"/>
    </row>
    <row r="2" spans="1:11" ht="15.75" customHeight="1" x14ac:dyDescent="0.25">
      <c r="A2" s="261"/>
      <c r="B2" s="261"/>
      <c r="C2" s="261"/>
      <c r="D2" s="36"/>
      <c r="E2" s="35"/>
      <c r="F2" s="35"/>
      <c r="G2" s="35"/>
      <c r="H2" s="35"/>
      <c r="I2" s="262"/>
      <c r="J2" s="262"/>
      <c r="K2" s="262"/>
    </row>
    <row r="3" spans="1:11" ht="39" customHeight="1" x14ac:dyDescent="0.25">
      <c r="A3" s="256" t="s">
        <v>65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</row>
    <row r="4" spans="1:11" ht="15" customHeight="1" x14ac:dyDescent="0.25">
      <c r="A4" s="35"/>
      <c r="B4" s="35"/>
      <c r="C4" s="35"/>
      <c r="D4" s="133"/>
      <c r="E4" s="35"/>
      <c r="F4" s="35"/>
      <c r="G4" s="35"/>
      <c r="H4" s="35"/>
      <c r="I4" s="35"/>
      <c r="J4" s="35"/>
      <c r="K4" s="35"/>
    </row>
    <row r="5" spans="1:11" x14ac:dyDescent="0.25">
      <c r="A5" s="248" t="s">
        <v>124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</row>
    <row r="6" spans="1:11" ht="21" customHeight="1" x14ac:dyDescent="0.25">
      <c r="A6" s="254" t="s">
        <v>152</v>
      </c>
      <c r="B6" s="254"/>
      <c r="C6" s="254"/>
      <c r="D6" s="254"/>
      <c r="E6" s="254"/>
      <c r="F6" s="254"/>
      <c r="G6" s="254"/>
      <c r="H6" s="254"/>
      <c r="I6" s="254"/>
      <c r="J6" s="254"/>
      <c r="K6" s="254"/>
    </row>
    <row r="7" spans="1:11" ht="8.25" customHeight="1" thickBot="1" x14ac:dyDescent="0.3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</row>
    <row r="8" spans="1:11" ht="116.25" thickTop="1" thickBot="1" x14ac:dyDescent="0.3">
      <c r="A8" s="23" t="s">
        <v>50</v>
      </c>
      <c r="B8" s="23" t="s">
        <v>51</v>
      </c>
      <c r="C8" s="23" t="s">
        <v>52</v>
      </c>
      <c r="D8" s="23" t="s">
        <v>118</v>
      </c>
      <c r="E8" s="23" t="s">
        <v>53</v>
      </c>
      <c r="F8" s="23" t="s">
        <v>119</v>
      </c>
      <c r="G8" s="23" t="s">
        <v>120</v>
      </c>
      <c r="H8" s="23" t="s">
        <v>54</v>
      </c>
      <c r="I8" s="23" t="s">
        <v>55</v>
      </c>
      <c r="J8" s="23" t="s">
        <v>56</v>
      </c>
      <c r="K8" s="23" t="s">
        <v>35</v>
      </c>
    </row>
    <row r="9" spans="1:11" ht="15.75" thickTop="1" x14ac:dyDescent="0.25">
      <c r="A9" s="24">
        <v>1</v>
      </c>
      <c r="B9" s="25"/>
      <c r="C9" s="26"/>
      <c r="D9" s="27"/>
      <c r="E9" s="28"/>
      <c r="F9" s="28"/>
      <c r="G9" s="28"/>
      <c r="H9" s="26"/>
      <c r="I9" s="28"/>
      <c r="J9" s="28"/>
      <c r="K9" s="26"/>
    </row>
    <row r="10" spans="1:11" x14ac:dyDescent="0.25">
      <c r="A10" s="29">
        <v>2</v>
      </c>
      <c r="B10" s="30"/>
      <c r="C10" s="31"/>
      <c r="D10" s="32"/>
      <c r="E10" s="33"/>
      <c r="F10" s="33"/>
      <c r="G10" s="33"/>
      <c r="H10" s="31"/>
      <c r="I10" s="33"/>
      <c r="J10" s="33"/>
      <c r="K10" s="31"/>
    </row>
    <row r="11" spans="1:11" x14ac:dyDescent="0.25">
      <c r="A11" s="29">
        <v>3</v>
      </c>
      <c r="B11" s="30"/>
      <c r="C11" s="31"/>
      <c r="D11" s="32"/>
      <c r="E11" s="33"/>
      <c r="F11" s="33"/>
      <c r="G11" s="33"/>
      <c r="H11" s="31"/>
      <c r="I11" s="33"/>
      <c r="J11" s="33"/>
      <c r="K11" s="31"/>
    </row>
    <row r="12" spans="1:11" x14ac:dyDescent="0.25">
      <c r="A12" s="29">
        <v>4</v>
      </c>
      <c r="B12" s="30"/>
      <c r="C12" s="31"/>
      <c r="D12" s="32"/>
      <c r="E12" s="33"/>
      <c r="F12" s="33"/>
      <c r="G12" s="33"/>
      <c r="H12" s="31"/>
      <c r="I12" s="33"/>
      <c r="J12" s="33"/>
      <c r="K12" s="31"/>
    </row>
    <row r="13" spans="1:11" x14ac:dyDescent="0.25">
      <c r="A13" s="29">
        <v>5</v>
      </c>
      <c r="B13" s="30"/>
      <c r="C13" s="31"/>
      <c r="D13" s="32"/>
      <c r="E13" s="33"/>
      <c r="F13" s="33"/>
      <c r="G13" s="33"/>
      <c r="H13" s="31"/>
      <c r="I13" s="33"/>
      <c r="J13" s="33"/>
      <c r="K13" s="31"/>
    </row>
    <row r="14" spans="1:11" x14ac:dyDescent="0.25">
      <c r="A14" s="29">
        <v>6</v>
      </c>
      <c r="B14" s="30"/>
      <c r="C14" s="31"/>
      <c r="D14" s="32"/>
      <c r="E14" s="33"/>
      <c r="F14" s="33"/>
      <c r="G14" s="33"/>
      <c r="H14" s="31"/>
      <c r="I14" s="33"/>
      <c r="J14" s="33"/>
      <c r="K14" s="31"/>
    </row>
    <row r="15" spans="1:11" x14ac:dyDescent="0.25">
      <c r="A15" s="29">
        <v>7</v>
      </c>
      <c r="B15" s="30"/>
      <c r="C15" s="31"/>
      <c r="D15" s="32"/>
      <c r="E15" s="33"/>
      <c r="F15" s="33"/>
      <c r="G15" s="33"/>
      <c r="H15" s="31"/>
      <c r="I15" s="33"/>
      <c r="J15" s="33"/>
      <c r="K15" s="31"/>
    </row>
    <row r="16" spans="1:11" x14ac:dyDescent="0.25">
      <c r="A16" s="29">
        <v>8</v>
      </c>
      <c r="B16" s="30"/>
      <c r="C16" s="31"/>
      <c r="D16" s="32"/>
      <c r="E16" s="33"/>
      <c r="F16" s="33"/>
      <c r="G16" s="33"/>
      <c r="H16" s="31"/>
      <c r="I16" s="33"/>
      <c r="J16" s="33"/>
      <c r="K16" s="31"/>
    </row>
    <row r="17" spans="1:11" x14ac:dyDescent="0.25">
      <c r="A17" s="29">
        <v>9</v>
      </c>
      <c r="B17" s="30"/>
      <c r="C17" s="31"/>
      <c r="D17" s="32"/>
      <c r="E17" s="33"/>
      <c r="F17" s="33"/>
      <c r="G17" s="33"/>
      <c r="H17" s="31"/>
      <c r="I17" s="33"/>
      <c r="J17" s="33"/>
      <c r="K17" s="31"/>
    </row>
    <row r="18" spans="1:11" ht="15" customHeight="1" x14ac:dyDescent="0.25">
      <c r="A18" s="35"/>
      <c r="B18" s="35"/>
      <c r="C18" s="35"/>
      <c r="D18" s="258"/>
      <c r="E18" s="35"/>
      <c r="F18" s="35"/>
      <c r="G18" s="35"/>
      <c r="H18" s="35"/>
      <c r="I18" s="35"/>
      <c r="J18" s="35"/>
      <c r="K18" s="35"/>
    </row>
    <row r="19" spans="1:11" ht="24" customHeight="1" x14ac:dyDescent="0.25">
      <c r="A19" s="102" t="s">
        <v>25</v>
      </c>
      <c r="B19" s="102"/>
      <c r="C19" s="35"/>
      <c r="D19" s="259"/>
      <c r="E19" s="35"/>
      <c r="F19" s="35"/>
      <c r="G19" s="35"/>
      <c r="H19" s="257"/>
      <c r="I19" s="257"/>
      <c r="J19" s="257"/>
      <c r="K19" s="35"/>
    </row>
    <row r="20" spans="1:11" ht="24" customHeight="1" x14ac:dyDescent="0.25">
      <c r="A20" s="102" t="s">
        <v>24</v>
      </c>
      <c r="B20" s="102"/>
      <c r="C20" s="35"/>
      <c r="D20" s="259"/>
      <c r="E20" s="35"/>
      <c r="F20" s="35"/>
      <c r="G20" s="35"/>
      <c r="H20" s="257"/>
      <c r="I20" s="257"/>
      <c r="J20" s="257"/>
      <c r="K20" s="35"/>
    </row>
    <row r="21" spans="1:11" ht="24" customHeight="1" x14ac:dyDescent="0.25">
      <c r="A21" s="102" t="s">
        <v>22</v>
      </c>
      <c r="B21" s="102"/>
      <c r="C21" s="35"/>
      <c r="D21" s="259"/>
      <c r="E21" s="35"/>
      <c r="F21" s="35"/>
      <c r="G21" s="35"/>
      <c r="H21" s="35"/>
      <c r="I21" s="35"/>
      <c r="J21" s="35"/>
      <c r="K21" s="35"/>
    </row>
    <row r="22" spans="1:11" x14ac:dyDescent="0.25">
      <c r="A22" s="35"/>
      <c r="B22" s="35"/>
      <c r="C22" s="35"/>
      <c r="D22" s="259"/>
      <c r="E22" s="35"/>
      <c r="F22" s="35"/>
      <c r="G22" s="35"/>
      <c r="H22" s="35"/>
      <c r="I22" s="35"/>
      <c r="J22" s="35"/>
      <c r="K22" s="35"/>
    </row>
    <row r="23" spans="1:11" x14ac:dyDescent="0.25">
      <c r="A23" s="35"/>
      <c r="B23" s="35"/>
      <c r="C23" s="35"/>
      <c r="D23" s="48"/>
      <c r="E23" s="35"/>
      <c r="F23" s="35"/>
      <c r="G23" s="35"/>
      <c r="H23" s="244" t="s">
        <v>41</v>
      </c>
      <c r="I23" s="244"/>
      <c r="J23" s="244"/>
      <c r="K23" s="35"/>
    </row>
    <row r="24" spans="1:11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</row>
  </sheetData>
  <mergeCells count="9">
    <mergeCell ref="A3:K3"/>
    <mergeCell ref="H19:J20"/>
    <mergeCell ref="H23:J23"/>
    <mergeCell ref="D18:D22"/>
    <mergeCell ref="E1:H1"/>
    <mergeCell ref="A1:C2"/>
    <mergeCell ref="I1:K2"/>
    <mergeCell ref="A5:K5"/>
    <mergeCell ref="A6:K6"/>
  </mergeCells>
  <pageMargins left="0.7" right="0.7" top="0.75" bottom="0.75" header="0.3" footer="0.3"/>
  <pageSetup paperSize="9" scale="10" orientation="portrait" horizontalDpi="203" verticalDpi="20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topLeftCell="A4" zoomScale="90" zoomScaleNormal="90" zoomScaleSheetLayoutView="90" workbookViewId="0">
      <selection activeCell="G19" sqref="G19"/>
    </sheetView>
  </sheetViews>
  <sheetFormatPr defaultRowHeight="15" x14ac:dyDescent="0.25"/>
  <cols>
    <col min="1" max="4" width="14.7109375" customWidth="1"/>
    <col min="5" max="6" width="25.7109375" customWidth="1"/>
    <col min="7" max="7" width="17.5703125" customWidth="1"/>
    <col min="8" max="8" width="24.28515625" customWidth="1"/>
    <col min="9" max="9" width="15.7109375" customWidth="1"/>
    <col min="10" max="10" width="11.28515625" customWidth="1"/>
  </cols>
  <sheetData>
    <row r="1" spans="1:12" ht="15.75" customHeight="1" x14ac:dyDescent="0.25">
      <c r="A1" s="191" t="s">
        <v>133</v>
      </c>
      <c r="B1" s="191"/>
      <c r="C1" s="35"/>
      <c r="D1" s="35"/>
      <c r="E1" s="35"/>
      <c r="F1" s="35"/>
      <c r="G1" s="35"/>
      <c r="H1" s="134"/>
      <c r="I1" s="265" t="s">
        <v>151</v>
      </c>
      <c r="J1" s="265"/>
    </row>
    <row r="2" spans="1:12" ht="21.75" customHeight="1" x14ac:dyDescent="0.25">
      <c r="A2" s="191"/>
      <c r="B2" s="191"/>
      <c r="C2" s="35"/>
      <c r="D2" s="35"/>
      <c r="E2" s="35"/>
      <c r="F2" s="35"/>
      <c r="G2" s="135"/>
      <c r="H2" s="134"/>
      <c r="I2" s="265"/>
      <c r="J2" s="265"/>
    </row>
    <row r="3" spans="1:12" ht="18" x14ac:dyDescent="0.25">
      <c r="A3" s="191"/>
      <c r="B3" s="191"/>
      <c r="C3" s="136"/>
      <c r="D3" s="268" t="s">
        <v>121</v>
      </c>
      <c r="E3" s="268"/>
      <c r="F3" s="268"/>
      <c r="G3" s="268"/>
      <c r="H3" s="134"/>
      <c r="I3" s="35"/>
      <c r="J3" s="35"/>
    </row>
    <row r="4" spans="1:12" ht="15" customHeight="1" x14ac:dyDescent="0.25">
      <c r="A4" s="264" t="s">
        <v>123</v>
      </c>
      <c r="B4" s="264"/>
      <c r="C4" s="264"/>
      <c r="D4" s="264"/>
      <c r="E4" s="264"/>
      <c r="F4" s="264"/>
      <c r="G4" s="264"/>
      <c r="H4" s="264"/>
      <c r="I4" s="264"/>
      <c r="J4" s="264"/>
    </row>
    <row r="5" spans="1:12" ht="23.25" customHeight="1" x14ac:dyDescent="0.25">
      <c r="A5" s="35"/>
      <c r="B5" s="35"/>
      <c r="C5" s="137"/>
      <c r="D5" s="138"/>
      <c r="E5" s="138"/>
      <c r="F5" s="138"/>
      <c r="G5" s="138"/>
      <c r="H5" s="134"/>
      <c r="I5" s="35"/>
      <c r="J5" s="35"/>
    </row>
    <row r="6" spans="1:12" ht="15" customHeight="1" x14ac:dyDescent="0.25">
      <c r="A6" s="269" t="s">
        <v>124</v>
      </c>
      <c r="B6" s="269"/>
      <c r="C6" s="269"/>
      <c r="D6" s="269"/>
      <c r="E6" s="269"/>
      <c r="F6" s="269"/>
      <c r="G6" s="269"/>
      <c r="H6" s="269"/>
      <c r="I6" s="269"/>
      <c r="J6" s="269"/>
    </row>
    <row r="7" spans="1:12" ht="33" customHeight="1" x14ac:dyDescent="0.25">
      <c r="A7" s="270" t="s">
        <v>152</v>
      </c>
      <c r="B7" s="270"/>
      <c r="C7" s="270"/>
      <c r="D7" s="270"/>
      <c r="E7" s="270"/>
      <c r="F7" s="270"/>
      <c r="G7" s="270"/>
      <c r="H7" s="270"/>
      <c r="I7" s="270"/>
      <c r="J7" s="270"/>
    </row>
    <row r="8" spans="1:12" ht="99" customHeight="1" x14ac:dyDescent="0.25">
      <c r="A8" s="263" t="s">
        <v>34</v>
      </c>
      <c r="B8" s="263" t="s">
        <v>57</v>
      </c>
      <c r="C8" s="263" t="s">
        <v>58</v>
      </c>
      <c r="D8" s="263" t="s">
        <v>128</v>
      </c>
      <c r="E8" s="232" t="s">
        <v>132</v>
      </c>
      <c r="F8" s="232"/>
      <c r="G8" s="232" t="s">
        <v>129</v>
      </c>
      <c r="H8" s="232" t="s">
        <v>131</v>
      </c>
      <c r="I8" s="232"/>
      <c r="J8" s="267" t="s">
        <v>59</v>
      </c>
    </row>
    <row r="9" spans="1:12" x14ac:dyDescent="0.25">
      <c r="A9" s="263"/>
      <c r="B9" s="263"/>
      <c r="C9" s="263"/>
      <c r="D9" s="263"/>
      <c r="E9" s="263" t="s">
        <v>3</v>
      </c>
      <c r="F9" s="263"/>
      <c r="G9" s="232"/>
      <c r="H9" s="232"/>
      <c r="I9" s="232"/>
      <c r="J9" s="267"/>
    </row>
    <row r="10" spans="1:12" ht="186.75" customHeight="1" x14ac:dyDescent="0.25">
      <c r="A10" s="263"/>
      <c r="B10" s="263"/>
      <c r="C10" s="263"/>
      <c r="D10" s="263"/>
      <c r="E10" s="139" t="s">
        <v>126</v>
      </c>
      <c r="F10" s="139" t="s">
        <v>127</v>
      </c>
      <c r="G10" s="232"/>
      <c r="H10" s="140" t="s">
        <v>122</v>
      </c>
      <c r="I10" s="141" t="s">
        <v>130</v>
      </c>
      <c r="J10" s="267"/>
    </row>
    <row r="11" spans="1:12" ht="15.75" x14ac:dyDescent="0.25">
      <c r="A11" s="142">
        <v>1</v>
      </c>
      <c r="B11" s="142">
        <v>2</v>
      </c>
      <c r="C11" s="142">
        <v>3</v>
      </c>
      <c r="D11" s="142">
        <v>4</v>
      </c>
      <c r="E11" s="142">
        <v>5</v>
      </c>
      <c r="F11" s="142">
        <v>6</v>
      </c>
      <c r="G11" s="142">
        <v>7</v>
      </c>
      <c r="H11" s="142">
        <v>8</v>
      </c>
      <c r="I11" s="142">
        <v>9</v>
      </c>
      <c r="J11" s="142">
        <v>10</v>
      </c>
    </row>
    <row r="12" spans="1:12" ht="33" customHeight="1" x14ac:dyDescent="0.25">
      <c r="A12" s="143"/>
      <c r="B12" s="143"/>
      <c r="C12" s="143"/>
      <c r="D12" s="144"/>
      <c r="E12" s="144"/>
      <c r="F12" s="144"/>
      <c r="G12" s="145"/>
      <c r="H12" s="146"/>
      <c r="I12" s="144"/>
      <c r="J12" s="147"/>
    </row>
    <row r="13" spans="1:12" s="1" customFormat="1" x14ac:dyDescent="0.25">
      <c r="A13" s="148"/>
      <c r="B13" s="148"/>
      <c r="C13" s="148"/>
      <c r="D13" s="148"/>
      <c r="E13" s="149"/>
      <c r="F13" s="148"/>
      <c r="G13" s="148"/>
      <c r="H13" s="134"/>
      <c r="I13" s="35"/>
      <c r="J13" s="35"/>
    </row>
    <row r="14" spans="1:12" ht="15" customHeight="1" x14ac:dyDescent="0.25">
      <c r="A14" s="35"/>
      <c r="B14" s="35"/>
      <c r="C14" s="35"/>
      <c r="D14" s="266"/>
      <c r="E14" s="266"/>
      <c r="F14" s="266"/>
      <c r="G14" s="35"/>
      <c r="H14" s="35"/>
      <c r="I14" s="35"/>
      <c r="J14" s="35"/>
      <c r="K14" s="1"/>
      <c r="L14" s="1"/>
    </row>
    <row r="15" spans="1:12" ht="24" customHeight="1" x14ac:dyDescent="0.25">
      <c r="A15" s="102" t="s">
        <v>25</v>
      </c>
      <c r="B15" s="35"/>
      <c r="C15" s="35"/>
      <c r="D15" s="266"/>
      <c r="E15" s="266"/>
      <c r="F15" s="266"/>
      <c r="G15" s="44"/>
      <c r="H15" s="242"/>
      <c r="I15" s="242"/>
      <c r="J15" s="35"/>
      <c r="L15" s="1"/>
    </row>
    <row r="16" spans="1:12" ht="24" customHeight="1" x14ac:dyDescent="0.25">
      <c r="A16" s="102" t="s">
        <v>24</v>
      </c>
      <c r="B16" s="35"/>
      <c r="C16" s="35"/>
      <c r="D16" s="266"/>
      <c r="E16" s="266"/>
      <c r="F16" s="266"/>
      <c r="G16" s="44"/>
      <c r="H16" s="242"/>
      <c r="I16" s="242"/>
      <c r="J16" s="35"/>
      <c r="L16" s="1"/>
    </row>
    <row r="17" spans="1:12" ht="24" customHeight="1" x14ac:dyDescent="0.25">
      <c r="A17" s="102" t="s">
        <v>22</v>
      </c>
      <c r="B17" s="35"/>
      <c r="C17" s="35"/>
      <c r="D17" s="266"/>
      <c r="E17" s="266"/>
      <c r="F17" s="266"/>
      <c r="G17" s="35"/>
      <c r="H17" s="242"/>
      <c r="I17" s="242"/>
      <c r="J17" s="35"/>
      <c r="K17" s="1"/>
      <c r="L17" s="1"/>
    </row>
    <row r="18" spans="1:12" x14ac:dyDescent="0.25">
      <c r="A18" s="35"/>
      <c r="B18" s="35"/>
      <c r="C18" s="35"/>
      <c r="D18" s="266"/>
      <c r="E18" s="266"/>
      <c r="F18" s="266"/>
      <c r="G18" s="35"/>
      <c r="H18" s="35"/>
      <c r="I18" s="35"/>
      <c r="J18" s="35"/>
      <c r="K18" s="1"/>
      <c r="L18" s="1"/>
    </row>
    <row r="19" spans="1:12" x14ac:dyDescent="0.25">
      <c r="A19" s="35"/>
      <c r="B19" s="35"/>
      <c r="C19" s="35"/>
      <c r="D19" s="244" t="s">
        <v>125</v>
      </c>
      <c r="E19" s="244"/>
      <c r="F19" s="244"/>
      <c r="H19" s="61" t="s">
        <v>41</v>
      </c>
      <c r="I19" s="48"/>
      <c r="J19" s="35"/>
      <c r="L19" s="1"/>
    </row>
    <row r="20" spans="1:12" x14ac:dyDescent="0.25">
      <c r="A20" s="35"/>
      <c r="B20" s="35"/>
      <c r="C20" s="35"/>
      <c r="D20" s="244"/>
      <c r="E20" s="244"/>
      <c r="F20" s="35"/>
      <c r="G20" s="35"/>
      <c r="H20" s="35"/>
      <c r="I20" s="35"/>
      <c r="J20" s="35"/>
      <c r="K20" s="1"/>
      <c r="L20" s="1"/>
    </row>
  </sheetData>
  <mergeCells count="19">
    <mergeCell ref="A4:J4"/>
    <mergeCell ref="I1:J2"/>
    <mergeCell ref="D14:F18"/>
    <mergeCell ref="H15:I17"/>
    <mergeCell ref="A1:B3"/>
    <mergeCell ref="J8:J10"/>
    <mergeCell ref="D3:G3"/>
    <mergeCell ref="A6:J6"/>
    <mergeCell ref="A7:J7"/>
    <mergeCell ref="D20:E20"/>
    <mergeCell ref="H8:I9"/>
    <mergeCell ref="D19:F19"/>
    <mergeCell ref="A8:A10"/>
    <mergeCell ref="G8:G10"/>
    <mergeCell ref="E9:F9"/>
    <mergeCell ref="B8:B10"/>
    <mergeCell ref="C8:C10"/>
    <mergeCell ref="D8:D10"/>
    <mergeCell ref="E8:F8"/>
  </mergeCells>
  <pageMargins left="0.7" right="0.7" top="0.75" bottom="0.75" header="0.3" footer="0.3"/>
  <pageSetup paperSize="9" scale="10" orientation="portrait" horizontalDpi="203" verticalDpi="20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showGridLines="0" zoomScaleNormal="100" zoomScaleSheetLayoutView="90" workbookViewId="0">
      <selection activeCell="F23" sqref="F23"/>
    </sheetView>
  </sheetViews>
  <sheetFormatPr defaultRowHeight="14.25" x14ac:dyDescent="0.2"/>
  <cols>
    <col min="1" max="1" width="9.140625" style="35"/>
    <col min="2" max="2" width="18.28515625" style="35" customWidth="1"/>
    <col min="3" max="5" width="9.140625" style="35"/>
    <col min="6" max="6" width="18.28515625" style="35" customWidth="1"/>
    <col min="7" max="7" width="49" style="35" customWidth="1"/>
    <col min="8" max="16384" width="9.140625" style="35"/>
  </cols>
  <sheetData>
    <row r="1" spans="1:7" ht="30" customHeight="1" x14ac:dyDescent="0.2">
      <c r="A1" s="271" t="s">
        <v>134</v>
      </c>
      <c r="B1" s="271"/>
      <c r="G1" s="150" t="s">
        <v>150</v>
      </c>
    </row>
    <row r="2" spans="1:7" ht="28.5" customHeight="1" x14ac:dyDescent="0.2">
      <c r="A2" s="271"/>
      <c r="B2" s="271"/>
    </row>
    <row r="3" spans="1:7" ht="15" x14ac:dyDescent="0.2">
      <c r="A3" s="151"/>
      <c r="B3" s="151"/>
      <c r="C3" s="151"/>
      <c r="D3" s="151"/>
      <c r="E3" s="151"/>
      <c r="F3" s="151"/>
      <c r="G3" s="151"/>
    </row>
    <row r="4" spans="1:7" ht="15" x14ac:dyDescent="0.2">
      <c r="A4" s="151"/>
      <c r="B4" s="151"/>
      <c r="C4" s="151"/>
      <c r="D4" s="151"/>
      <c r="E4" s="151"/>
      <c r="F4" s="151"/>
      <c r="G4" s="151"/>
    </row>
    <row r="5" spans="1:7" ht="15" x14ac:dyDescent="0.2">
      <c r="A5" s="151"/>
      <c r="B5" s="151"/>
      <c r="C5" s="151"/>
      <c r="D5" s="151"/>
      <c r="E5" s="151"/>
      <c r="F5" s="151"/>
      <c r="G5" s="151"/>
    </row>
    <row r="6" spans="1:7" ht="15" x14ac:dyDescent="0.2">
      <c r="A6" s="151"/>
      <c r="B6" s="151"/>
      <c r="C6" s="151"/>
      <c r="D6" s="151"/>
      <c r="E6" s="151"/>
      <c r="F6" s="151"/>
      <c r="G6" s="151"/>
    </row>
    <row r="7" spans="1:7" ht="15" x14ac:dyDescent="0.2">
      <c r="A7" s="151"/>
      <c r="B7" s="151"/>
      <c r="C7" s="151"/>
      <c r="D7" s="151"/>
      <c r="E7" s="151"/>
      <c r="F7" s="151"/>
      <c r="G7" s="152"/>
    </row>
    <row r="8" spans="1:7" ht="15" x14ac:dyDescent="0.2">
      <c r="A8" s="151"/>
      <c r="B8" s="151"/>
      <c r="C8" s="151"/>
      <c r="D8" s="151"/>
      <c r="E8" s="151"/>
      <c r="F8" s="151"/>
      <c r="G8" s="151"/>
    </row>
    <row r="9" spans="1:7" ht="20.25" x14ac:dyDescent="0.3">
      <c r="A9" s="273" t="s">
        <v>66</v>
      </c>
      <c r="B9" s="273"/>
      <c r="C9" s="273"/>
      <c r="D9" s="273"/>
      <c r="E9" s="273"/>
      <c r="F9" s="273"/>
      <c r="G9" s="273"/>
    </row>
    <row r="10" spans="1:7" ht="105.75" customHeight="1" x14ac:dyDescent="0.2">
      <c r="A10" s="272" t="s">
        <v>138</v>
      </c>
      <c r="B10" s="272"/>
      <c r="C10" s="272"/>
      <c r="D10" s="272"/>
      <c r="E10" s="272"/>
      <c r="F10" s="272"/>
      <c r="G10" s="272"/>
    </row>
    <row r="11" spans="1:7" ht="15" x14ac:dyDescent="0.2">
      <c r="A11" s="151"/>
      <c r="B11" s="151"/>
      <c r="C11" s="151"/>
      <c r="D11" s="151"/>
      <c r="E11" s="151"/>
      <c r="F11" s="151"/>
      <c r="G11" s="151"/>
    </row>
    <row r="12" spans="1:7" ht="41.25" customHeight="1" x14ac:dyDescent="0.2">
      <c r="A12" s="151"/>
      <c r="B12" s="151"/>
      <c r="C12" s="151"/>
      <c r="D12" s="151"/>
      <c r="E12" s="151"/>
      <c r="F12" s="151"/>
      <c r="G12" s="151"/>
    </row>
  </sheetData>
  <mergeCells count="3">
    <mergeCell ref="A1:B2"/>
    <mergeCell ref="A10:G10"/>
    <mergeCell ref="A9:G9"/>
  </mergeCells>
  <pageMargins left="0.7" right="0.7" top="0.75" bottom="0.75" header="0.3" footer="0.3"/>
  <pageSetup paperSize="9" scale="72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9</vt:i4>
      </vt:variant>
    </vt:vector>
  </HeadingPairs>
  <TitlesOfParts>
    <vt:vector size="18" baseType="lpstr">
      <vt:lpstr>Załącznik 1</vt:lpstr>
      <vt:lpstr>Załącznik 2</vt:lpstr>
      <vt:lpstr>Załącznik 3</vt:lpstr>
      <vt:lpstr>Załącznik 4</vt:lpstr>
      <vt:lpstr>Załącznik nr 5</vt:lpstr>
      <vt:lpstr>Załącznik 6</vt:lpstr>
      <vt:lpstr>Załącznik 7</vt:lpstr>
      <vt:lpstr>Załącznik 8</vt:lpstr>
      <vt:lpstr>Załącznik nr 9</vt:lpstr>
      <vt:lpstr>'Załącznik 1'!Obszar_wydruku</vt:lpstr>
      <vt:lpstr>'Załącznik 2'!Obszar_wydruku</vt:lpstr>
      <vt:lpstr>'Załącznik 3'!Obszar_wydruku</vt:lpstr>
      <vt:lpstr>'Załącznik 4'!Obszar_wydruku</vt:lpstr>
      <vt:lpstr>'Załącznik 6'!Obszar_wydruku</vt:lpstr>
      <vt:lpstr>'Załącznik 7'!Obszar_wydruku</vt:lpstr>
      <vt:lpstr>'Załącznik 8'!Obszar_wydruku</vt:lpstr>
      <vt:lpstr>'Załącznik nr 5'!Obszar_wydruku</vt:lpstr>
      <vt:lpstr>'Załącznik nr 9'!Obszar_wydruku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Jewczak Weronika</dc:creator>
  <cp:lastModifiedBy>Zielińska Katarzyna</cp:lastModifiedBy>
  <cp:lastPrinted>2017-05-22T15:04:11Z</cp:lastPrinted>
  <dcterms:created xsi:type="dcterms:W3CDTF">2016-11-04T11:19:44Z</dcterms:created>
  <dcterms:modified xsi:type="dcterms:W3CDTF">2019-09-02T14:19:42Z</dcterms:modified>
</cp:coreProperties>
</file>