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990" windowWidth="14310" windowHeight="119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8" i="1" l="1"/>
  <c r="J31" i="1"/>
  <c r="G17" i="1" l="1"/>
  <c r="G18" i="1"/>
  <c r="G19" i="1"/>
  <c r="G20" i="1"/>
  <c r="G21" i="1"/>
  <c r="G22" i="1"/>
  <c r="G24" i="1"/>
  <c r="G26" i="1"/>
  <c r="G27" i="1"/>
  <c r="G29" i="1"/>
  <c r="G30" i="1"/>
  <c r="J19" i="1" l="1"/>
  <c r="J20" i="1"/>
  <c r="J21" i="1"/>
  <c r="J22" i="1"/>
  <c r="D18" i="1" l="1"/>
  <c r="D12" i="1" l="1"/>
  <c r="D13" i="1"/>
  <c r="D19" i="1"/>
  <c r="J23" i="1" l="1"/>
  <c r="J26" i="1"/>
  <c r="J18" i="1"/>
</calcChain>
</file>

<file path=xl/sharedStrings.xml><?xml version="1.0" encoding="utf-8"?>
<sst xmlns="http://schemas.openxmlformats.org/spreadsheetml/2006/main" count="79" uniqueCount="37">
  <si>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</si>
  <si>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</si>
  <si>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</si>
  <si>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</si>
  <si>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</si>
  <si>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</si>
  <si>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</si>
  <si>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</si>
  <si>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</si>
  <si>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</si>
  <si>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</si>
  <si>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</si>
  <si>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</si>
  <si>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</si>
  <si>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</si>
  <si>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</si>
  <si>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</si>
  <si>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</si>
  <si>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>Gruszki</t>
    </r>
    <r>
      <rPr>
        <sz val="10"/>
        <rFont val="Arial"/>
        <family val="2"/>
        <charset val="238"/>
      </rPr>
      <t xml:space="preserve"> (op.5-20 kg) Lukasówka (65/70 mm)</t>
    </r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</si>
  <si>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</si>
  <si>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</si>
  <si>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</si>
  <si>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</si>
  <si>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</si>
  <si>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</si>
  <si>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</si>
  <si>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</si>
  <si>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</si>
  <si>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</si>
  <si>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</si>
  <si>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</si>
  <si>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</si>
  <si>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</si>
  <si>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06.08-12.08.2018r. cena w zł/kg (szt*)</t>
  </si>
  <si>
    <t>33 tydzień</t>
  </si>
  <si>
    <t>13.08 - 19.08.2018 r.</t>
  </si>
  <si>
    <t>13.08-19.08.2018r.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</si>
</sst>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95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1" sqref="M1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29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32</v>
      </c>
      <c r="C11" s="16" t="s">
        <v>32</v>
      </c>
      <c r="D11" s="22" t="s">
        <v>32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0.95</v>
      </c>
      <c r="C12" s="16">
        <v>0.95</v>
      </c>
      <c r="D12" s="22">
        <f t="shared" ref="D12:D19" si="0">((B12-C12)/C12)*100</f>
        <v>0</v>
      </c>
      <c r="E12" s="16" t="s">
        <v>32</v>
      </c>
      <c r="F12" s="16" t="s">
        <v>32</v>
      </c>
      <c r="G12" s="22" t="s">
        <v>32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</v>
      </c>
      <c r="C13" s="16">
        <v>1</v>
      </c>
      <c r="D13" s="22">
        <f t="shared" si="0"/>
        <v>0</v>
      </c>
      <c r="E13" s="16" t="s">
        <v>32</v>
      </c>
      <c r="F13" s="16" t="s">
        <v>32</v>
      </c>
      <c r="G13" s="22" t="s">
        <v>32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32</v>
      </c>
      <c r="C14" s="16" t="s">
        <v>32</v>
      </c>
      <c r="D14" s="22" t="s">
        <v>32</v>
      </c>
      <c r="E14" s="16" t="s">
        <v>32</v>
      </c>
      <c r="F14" s="16" t="s">
        <v>32</v>
      </c>
      <c r="G14" s="22" t="s">
        <v>32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 t="s">
        <v>32</v>
      </c>
      <c r="C15" s="16" t="s">
        <v>32</v>
      </c>
      <c r="D15" s="31" t="s">
        <v>32</v>
      </c>
      <c r="E15" s="16"/>
      <c r="F15" s="16"/>
      <c r="G15" s="33" t="s">
        <v>32</v>
      </c>
      <c r="H15" s="19"/>
      <c r="I15" s="19"/>
      <c r="J15" s="21"/>
      <c r="K15" s="6"/>
      <c r="L15" s="15"/>
    </row>
    <row r="16" spans="1:15" ht="18" customHeight="1" x14ac:dyDescent="0.25">
      <c r="A16" s="11" t="s">
        <v>18</v>
      </c>
      <c r="B16" s="16" t="s">
        <v>32</v>
      </c>
      <c r="C16" s="16" t="s">
        <v>32</v>
      </c>
      <c r="D16" s="22" t="s">
        <v>32</v>
      </c>
      <c r="E16" s="16">
        <v>1.38</v>
      </c>
      <c r="F16" s="16" t="s">
        <v>32</v>
      </c>
      <c r="G16" s="22" t="s">
        <v>32</v>
      </c>
      <c r="H16" s="19"/>
      <c r="I16" s="19"/>
      <c r="J16" s="18"/>
      <c r="L16" s="15"/>
      <c r="O16" s="8"/>
    </row>
    <row r="17" spans="1:15" ht="18" customHeight="1" x14ac:dyDescent="0.25">
      <c r="A17" s="11" t="s">
        <v>19</v>
      </c>
      <c r="B17" s="16"/>
      <c r="C17" s="16"/>
      <c r="D17" s="22"/>
      <c r="E17" s="16">
        <v>1.1000000000000001</v>
      </c>
      <c r="F17" s="16">
        <v>1.4</v>
      </c>
      <c r="G17" s="22">
        <f t="shared" ref="G17:G30" si="1">(E17-F17)/F17*100</f>
        <v>-21.428571428571416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0.8</v>
      </c>
      <c r="C18" s="16">
        <v>0.8</v>
      </c>
      <c r="D18" s="22">
        <f t="shared" si="0"/>
        <v>0</v>
      </c>
      <c r="E18" s="16">
        <v>1.6</v>
      </c>
      <c r="F18" s="16">
        <v>1.8</v>
      </c>
      <c r="G18" s="22">
        <f t="shared" si="1"/>
        <v>-11.111111111111107</v>
      </c>
      <c r="H18" s="16">
        <v>1.1049729715786052</v>
      </c>
      <c r="I18" s="16">
        <v>1.1503851690390619</v>
      </c>
      <c r="J18" s="22">
        <f>((H18-I18)/I18)*100</f>
        <v>-3.9475645794695278</v>
      </c>
      <c r="L18" s="15"/>
      <c r="O18" s="7"/>
    </row>
    <row r="19" spans="1:15" ht="18" customHeight="1" x14ac:dyDescent="0.25">
      <c r="A19" s="11" t="s">
        <v>14</v>
      </c>
      <c r="B19" s="19">
        <v>1.25</v>
      </c>
      <c r="C19" s="19">
        <v>1.25</v>
      </c>
      <c r="D19" s="22">
        <f t="shared" si="0"/>
        <v>0</v>
      </c>
      <c r="E19" s="16">
        <v>0.8</v>
      </c>
      <c r="F19" s="16">
        <v>0.7</v>
      </c>
      <c r="G19" s="22">
        <f t="shared" si="1"/>
        <v>14.285714285714299</v>
      </c>
      <c r="H19" s="19">
        <v>1.3830273300064999</v>
      </c>
      <c r="I19" s="19">
        <v>1.5820470006184293</v>
      </c>
      <c r="J19" s="31">
        <f t="shared" ref="J19:J31" si="2">((H19-I19)/I19)*100</f>
        <v>-12.57988356440306</v>
      </c>
      <c r="L19" s="15"/>
      <c r="O19" s="7"/>
    </row>
    <row r="20" spans="1:15" ht="18" customHeight="1" x14ac:dyDescent="0.25">
      <c r="A20" s="11" t="s">
        <v>20</v>
      </c>
      <c r="B20" s="23"/>
      <c r="C20" s="23"/>
      <c r="D20" s="17"/>
      <c r="E20" s="24">
        <v>10</v>
      </c>
      <c r="F20" s="24">
        <v>10</v>
      </c>
      <c r="G20" s="22">
        <f t="shared" si="1"/>
        <v>0</v>
      </c>
      <c r="H20" s="19">
        <v>6.6371561982836047</v>
      </c>
      <c r="I20" s="19">
        <v>8.0397094182500588</v>
      </c>
      <c r="J20" s="22">
        <f t="shared" si="2"/>
        <v>-17.445322299617853</v>
      </c>
      <c r="L20" s="15"/>
      <c r="O20" s="7"/>
    </row>
    <row r="21" spans="1:15" ht="18" customHeight="1" x14ac:dyDescent="0.25">
      <c r="A21" s="11" t="s">
        <v>21</v>
      </c>
      <c r="B21" s="23"/>
      <c r="C21" s="23"/>
      <c r="D21" s="17"/>
      <c r="E21" s="24">
        <v>3.25</v>
      </c>
      <c r="F21" s="24">
        <v>3.5</v>
      </c>
      <c r="G21" s="22">
        <f t="shared" si="1"/>
        <v>-7.1428571428571423</v>
      </c>
      <c r="H21" s="16">
        <v>1.2916889078207865</v>
      </c>
      <c r="I21" s="16">
        <v>1.153012048192771</v>
      </c>
      <c r="J21" s="22">
        <f t="shared" si="2"/>
        <v>12.027355641719209</v>
      </c>
      <c r="L21" s="15"/>
      <c r="O21" s="7"/>
    </row>
    <row r="22" spans="1:15" ht="18" customHeight="1" x14ac:dyDescent="0.25">
      <c r="A22" s="11" t="s">
        <v>22</v>
      </c>
      <c r="B22" s="23"/>
      <c r="C22" s="23"/>
      <c r="D22" s="17"/>
      <c r="E22" s="24">
        <v>1.1000000000000001</v>
      </c>
      <c r="F22" s="24">
        <v>1.1000000000000001</v>
      </c>
      <c r="G22" s="22">
        <f t="shared" si="1"/>
        <v>0</v>
      </c>
      <c r="H22" s="16">
        <v>2.1726052329777783</v>
      </c>
      <c r="I22" s="16">
        <v>2.2000000000000002</v>
      </c>
      <c r="J22" s="22">
        <f t="shared" si="2"/>
        <v>-1.2452166828282671</v>
      </c>
      <c r="O22" s="7"/>
    </row>
    <row r="23" spans="1:15" ht="18" customHeight="1" x14ac:dyDescent="0.25">
      <c r="A23" s="11" t="s">
        <v>31</v>
      </c>
      <c r="B23" s="23"/>
      <c r="C23" s="23"/>
      <c r="D23" s="17"/>
      <c r="E23" s="24" t="s">
        <v>32</v>
      </c>
      <c r="F23" s="24" t="s">
        <v>32</v>
      </c>
      <c r="G23" s="33" t="s">
        <v>32</v>
      </c>
      <c r="H23" s="19">
        <v>2.61</v>
      </c>
      <c r="I23" s="19">
        <v>2.8240313361687548</v>
      </c>
      <c r="J23" s="22">
        <f t="shared" si="2"/>
        <v>-7.5789292217671447</v>
      </c>
    </row>
    <row r="24" spans="1:15" ht="18" customHeight="1" x14ac:dyDescent="0.25">
      <c r="A24" s="11" t="s">
        <v>23</v>
      </c>
      <c r="B24" s="23"/>
      <c r="C24" s="23"/>
      <c r="D24" s="20"/>
      <c r="E24" s="24">
        <v>0.4</v>
      </c>
      <c r="F24" s="24">
        <v>0.35</v>
      </c>
      <c r="G24" s="22">
        <f t="shared" si="1"/>
        <v>14.285714285714299</v>
      </c>
      <c r="H24" s="25"/>
      <c r="I24" s="25"/>
      <c r="J24" s="22" t="s">
        <v>32</v>
      </c>
    </row>
    <row r="25" spans="1:15" ht="18" customHeight="1" x14ac:dyDescent="0.25">
      <c r="A25" s="11" t="s">
        <v>24</v>
      </c>
      <c r="B25" s="23"/>
      <c r="C25" s="23"/>
      <c r="D25" s="20"/>
      <c r="E25" s="24"/>
      <c r="F25" s="24"/>
      <c r="G25" s="33" t="s">
        <v>32</v>
      </c>
      <c r="H25" s="24" t="s">
        <v>32</v>
      </c>
      <c r="I25" s="25" t="s">
        <v>32</v>
      </c>
      <c r="J25" s="22" t="s">
        <v>32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0.65</v>
      </c>
      <c r="G26" s="22">
        <f t="shared" si="1"/>
        <v>-15.38461538461538</v>
      </c>
      <c r="H26" s="19">
        <v>0.77664076666320181</v>
      </c>
      <c r="I26" s="19">
        <v>0.77728489931626299</v>
      </c>
      <c r="J26" s="22">
        <f t="shared" si="2"/>
        <v>-8.2869569912883953E-2</v>
      </c>
    </row>
    <row r="27" spans="1:15" ht="18" customHeight="1" x14ac:dyDescent="0.25">
      <c r="A27" s="11" t="s">
        <v>25</v>
      </c>
      <c r="B27" s="23"/>
      <c r="C27" s="23"/>
      <c r="D27" s="17"/>
      <c r="E27" s="24">
        <v>1.5</v>
      </c>
      <c r="F27" s="24">
        <v>1.5</v>
      </c>
      <c r="G27" s="22">
        <f t="shared" si="1"/>
        <v>0</v>
      </c>
      <c r="H27" s="24">
        <v>1.3085714285714285</v>
      </c>
      <c r="I27" s="16" t="s">
        <v>32</v>
      </c>
      <c r="J27" s="33" t="s">
        <v>32</v>
      </c>
    </row>
    <row r="28" spans="1:15" ht="18" customHeight="1" x14ac:dyDescent="0.25">
      <c r="A28" s="11" t="s">
        <v>26</v>
      </c>
      <c r="B28" s="23"/>
      <c r="C28" s="23"/>
      <c r="D28" s="17"/>
      <c r="E28" s="24"/>
      <c r="F28" s="24"/>
      <c r="G28" s="33" t="s">
        <v>32</v>
      </c>
      <c r="H28" s="19">
        <v>2.77</v>
      </c>
      <c r="I28" s="19">
        <v>2</v>
      </c>
      <c r="J28" s="22">
        <f t="shared" si="2"/>
        <v>38.5</v>
      </c>
    </row>
    <row r="29" spans="1:15" ht="18" customHeight="1" x14ac:dyDescent="0.25">
      <c r="A29" s="11" t="s">
        <v>27</v>
      </c>
      <c r="B29" s="23"/>
      <c r="C29" s="23"/>
      <c r="D29" s="20"/>
      <c r="E29" s="24">
        <v>1.6</v>
      </c>
      <c r="F29" s="24">
        <v>1.5</v>
      </c>
      <c r="G29" s="22">
        <f t="shared" si="1"/>
        <v>6.6666666666666723</v>
      </c>
      <c r="H29" s="25"/>
      <c r="I29" s="25"/>
      <c r="J29" s="22"/>
    </row>
    <row r="30" spans="1:15" ht="18" customHeight="1" x14ac:dyDescent="0.25">
      <c r="A30" s="11" t="s">
        <v>30</v>
      </c>
      <c r="B30" s="23"/>
      <c r="C30" s="23"/>
      <c r="D30" s="26"/>
      <c r="E30" s="24">
        <v>0.7</v>
      </c>
      <c r="F30" s="24">
        <v>0.7</v>
      </c>
      <c r="G30" s="22">
        <f t="shared" si="1"/>
        <v>0</v>
      </c>
      <c r="H30" s="32"/>
      <c r="I30" s="32"/>
      <c r="J30" s="22" t="s">
        <v>32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32</v>
      </c>
      <c r="H31" s="29">
        <v>5.2142382093015538</v>
      </c>
      <c r="I31" s="29">
        <v>5.1428571428571432</v>
      </c>
      <c r="J31" s="30">
        <f t="shared" si="2"/>
        <v>1.3879651808635385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94" priority="304" operator="equal">
      <formula>0</formula>
    </cfRule>
    <cfRule type="cellIs" dxfId="93" priority="305" operator="lessThan">
      <formula>0</formula>
    </cfRule>
    <cfRule type="cellIs" dxfId="92" priority="306" operator="greaterThan">
      <formula>0</formula>
    </cfRule>
  </conditionalFormatting>
  <conditionalFormatting sqref="D11:D12">
    <cfRule type="cellIs" dxfId="91" priority="214" operator="equal">
      <formula>0</formula>
    </cfRule>
    <cfRule type="cellIs" dxfId="90" priority="215" operator="lessThan">
      <formula>0</formula>
    </cfRule>
    <cfRule type="cellIs" dxfId="89" priority="216" operator="greaterThan">
      <formula>0</formula>
    </cfRule>
  </conditionalFormatting>
  <conditionalFormatting sqref="D15">
    <cfRule type="cellIs" dxfId="88" priority="205" operator="equal">
      <formula>0</formula>
    </cfRule>
    <cfRule type="cellIs" dxfId="87" priority="206" operator="lessThan">
      <formula>0</formula>
    </cfRule>
    <cfRule type="cellIs" dxfId="86" priority="207" operator="greaterThan">
      <formula>0</formula>
    </cfRule>
  </conditionalFormatting>
  <conditionalFormatting sqref="D11:D19">
    <cfRule type="cellIs" dxfId="85" priority="202" operator="equal">
      <formula>0</formula>
    </cfRule>
    <cfRule type="cellIs" dxfId="84" priority="203" operator="lessThan">
      <formula>0</formula>
    </cfRule>
    <cfRule type="cellIs" dxfId="83" priority="204" operator="greaterThan">
      <formula>0</formula>
    </cfRule>
  </conditionalFormatting>
  <conditionalFormatting sqref="D16:D19">
    <cfRule type="cellIs" dxfId="82" priority="183" operator="equal">
      <formula>0</formula>
    </cfRule>
    <cfRule type="cellIs" dxfId="81" priority="184" operator="lessThan">
      <formula>0</formula>
    </cfRule>
    <cfRule type="cellIs" dxfId="80" priority="185" operator="greaterThan">
      <formula>0</formula>
    </cfRule>
  </conditionalFormatting>
  <conditionalFormatting sqref="G11:G31 J11:J31 D11:D31">
    <cfRule type="cellIs" dxfId="79" priority="97" operator="greaterThan">
      <formula>0</formula>
    </cfRule>
    <cfRule type="cellIs" dxfId="78" priority="130" operator="equal">
      <formula>0</formula>
    </cfRule>
  </conditionalFormatting>
  <conditionalFormatting sqref="G12:G31">
    <cfRule type="cellIs" dxfId="77" priority="94" operator="equal">
      <formula>0</formula>
    </cfRule>
    <cfRule type="cellIs" dxfId="76" priority="95" operator="lessThan">
      <formula>0</formula>
    </cfRule>
    <cfRule type="cellIs" dxfId="75" priority="96" operator="greaterThan">
      <formula>0</formula>
    </cfRule>
  </conditionalFormatting>
  <conditionalFormatting sqref="G12:G31">
    <cfRule type="cellIs" dxfId="74" priority="91" operator="equal">
      <formula>0</formula>
    </cfRule>
    <cfRule type="cellIs" dxfId="73" priority="92" operator="lessThan">
      <formula>0</formula>
    </cfRule>
    <cfRule type="cellIs" dxfId="72" priority="93" operator="greaterThan">
      <formula>0</formula>
    </cfRule>
  </conditionalFormatting>
  <conditionalFormatting sqref="G11:G31">
    <cfRule type="cellIs" dxfId="71" priority="85" operator="equal">
      <formula>0</formula>
    </cfRule>
    <cfRule type="cellIs" dxfId="70" priority="86" operator="lessThan">
      <formula>0</formula>
    </cfRule>
    <cfRule type="cellIs" dxfId="69" priority="87" operator="greaterThan">
      <formula>0</formula>
    </cfRule>
  </conditionalFormatting>
  <conditionalFormatting sqref="J13:J14">
    <cfRule type="cellIs" dxfId="68" priority="77" operator="equal">
      <formula>0</formula>
    </cfRule>
    <cfRule type="cellIs" dxfId="67" priority="78" operator="lessThan">
      <formula>0</formula>
    </cfRule>
    <cfRule type="cellIs" dxfId="66" priority="79" operator="greaterThan">
      <formula>0</formula>
    </cfRule>
  </conditionalFormatting>
  <conditionalFormatting sqref="J12">
    <cfRule type="cellIs" dxfId="65" priority="74" operator="equal">
      <formula>0</formula>
    </cfRule>
    <cfRule type="cellIs" dxfId="64" priority="75" operator="lessThan">
      <formula>0</formula>
    </cfRule>
    <cfRule type="cellIs" dxfId="63" priority="76" operator="greaterThan">
      <formula>0</formula>
    </cfRule>
  </conditionalFormatting>
  <conditionalFormatting sqref="J15">
    <cfRule type="cellIs" dxfId="62" priority="71" operator="equal">
      <formula>0</formula>
    </cfRule>
    <cfRule type="cellIs" dxfId="61" priority="72" operator="lessThan">
      <formula>0</formula>
    </cfRule>
    <cfRule type="cellIs" dxfId="60" priority="73" operator="greaterThan">
      <formula>0</formula>
    </cfRule>
  </conditionalFormatting>
  <conditionalFormatting sqref="J11">
    <cfRule type="cellIs" dxfId="59" priority="68" operator="equal">
      <formula>0</formula>
    </cfRule>
    <cfRule type="cellIs" dxfId="58" priority="69" operator="lessThan">
      <formula>0</formula>
    </cfRule>
    <cfRule type="cellIs" dxfId="57" priority="70" operator="greaterThan">
      <formula>0</formula>
    </cfRule>
  </conditionalFormatting>
  <conditionalFormatting sqref="J16:J31">
    <cfRule type="cellIs" dxfId="56" priority="65" operator="equal">
      <formula>0</formula>
    </cfRule>
    <cfRule type="cellIs" dxfId="55" priority="66" operator="lessThan">
      <formula>0</formula>
    </cfRule>
    <cfRule type="cellIs" dxfId="54" priority="67" operator="greaterThan">
      <formula>0</formula>
    </cfRule>
  </conditionalFormatting>
  <conditionalFormatting sqref="D14">
    <cfRule type="cellIs" dxfId="53" priority="60" operator="equal">
      <formula>0</formula>
    </cfRule>
    <cfRule type="cellIs" dxfId="52" priority="61" operator="lessThan">
      <formula>0</formula>
    </cfRule>
    <cfRule type="cellIs" dxfId="51" priority="62" operator="greaterThan">
      <formula>0</formula>
    </cfRule>
  </conditionalFormatting>
  <conditionalFormatting sqref="D14">
    <cfRule type="cellIs" dxfId="50" priority="57" operator="equal">
      <formula>0</formula>
    </cfRule>
    <cfRule type="cellIs" dxfId="49" priority="58" operator="lessThan">
      <formula>0</formula>
    </cfRule>
    <cfRule type="cellIs" dxfId="48" priority="59" operator="greaterThan">
      <formula>0</formula>
    </cfRule>
  </conditionalFormatting>
  <conditionalFormatting sqref="J22">
    <cfRule type="cellIs" dxfId="47" priority="54" operator="equal">
      <formula>0</formula>
    </cfRule>
    <cfRule type="cellIs" dxfId="46" priority="55" operator="lessThan">
      <formula>0</formula>
    </cfRule>
    <cfRule type="cellIs" dxfId="45" priority="56" operator="greaterThan">
      <formula>0</formula>
    </cfRule>
  </conditionalFormatting>
  <conditionalFormatting sqref="J22">
    <cfRule type="cellIs" dxfId="44" priority="51" operator="equal">
      <formula>0</formula>
    </cfRule>
    <cfRule type="cellIs" dxfId="43" priority="52" operator="lessThan">
      <formula>0</formula>
    </cfRule>
    <cfRule type="cellIs" dxfId="42" priority="53" operator="greaterThan">
      <formula>0</formula>
    </cfRule>
  </conditionalFormatting>
  <conditionalFormatting sqref="G12:G3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D11:D19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D16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D16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6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6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J27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J27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J27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J27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2018-08-21T13:37:44Z</dcterms:modified>
</cp:coreProperties>
</file>