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Programy 2022\2023\testy pomocy 2023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0" l="1"/>
  <c r="J14" i="10"/>
  <c r="I14" i="10"/>
  <c r="H14" i="10"/>
  <c r="G14" i="10"/>
  <c r="F14" i="10"/>
  <c r="E14" i="10"/>
  <c r="D14" i="10"/>
  <c r="C14" i="10"/>
  <c r="B14" i="10"/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I15" i="10" l="1"/>
  <c r="H15" i="10"/>
  <c r="B15" i="10"/>
  <c r="K15" i="10"/>
  <c r="J15" i="10"/>
  <c r="D15" i="10"/>
  <c r="C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<sst xmlns="http://schemas.openxmlformats.org/spreadsheetml/2006/main" count="228" uniqueCount="150">
  <si>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</si>
  <si>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</si>
  <si>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</si>
  <si>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</si>
  <si>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</si>
  <si>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</si>
  <si>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</si>
  <si>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</si>
  <si>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</si>
  <si>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</si>
  <si>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</si>
  <si>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</si>
  <si>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</si>
  <si>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</si>
  <si>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</si>
  <si>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</si>
  <si>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</si>
  <si>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</si>
  <si>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</si>
  <si>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</si>
  <si>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</si>
  <si>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</si>
  <si>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</si>
  <si>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</si>
  <si>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</si>
  <si>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</si>
  <si>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</si>
  <si>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</si>
  <si>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</si>
  <si>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</si>
  <si>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</si>
  <si>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</si>
  <si>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</si>
  <si>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</si>
  <si>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</si>
  <si>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</si>
  <si>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</si>
  <si>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</si>
  <si>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</si>
  <si>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</si>
  <si>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</si>
  <si>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</si>
  <si>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</si>
  <si>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</si>
  <si>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</si>
  <si>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</si>
  <si>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</si>
  <si>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</si>
  <si>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</si>
  <si>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</si>
  <si>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</si>
  <si>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</si>
  <si>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</si>
  <si>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</si>
  <si>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</si>
  <si>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</si>
  <si>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</si>
  <si>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</si>
  <si>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</si>
  <si>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</si>
  <si>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</si>
  <si>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</si>
  <si>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</si>
  <si>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</si>
  <si>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</si>
  <si>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</si>
  <si>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</si>
  <si>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</si>
  <si>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</si>
  <si>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</si>
  <si>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</si>
  <si>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</si>
  <si>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</si>
  <si>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</si>
  <si>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</si>
  <si>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</si>
  <si>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</si>
  <si>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</si>
  <si>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</si>
  <si>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</si>
  <si>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</si>
  <si>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</si>
  <si>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</si>
  <si>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</si>
  <si>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</si>
  <si>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</si>
  <si>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</si>
  <si>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</si>
  <si>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</si>
  <si>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</si>
  <si>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</si>
  <si>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</si>
  <si>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</si>
  <si>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</si>
  <si>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</si>
  <si>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</si>
  <si>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</si>
  <si>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</si>
  <si>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</si>
  <si>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</si>
  <si>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</si>
  <si>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</si>
  <si>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</si>
  <si>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</si>
  <si>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</si>
  <si>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</si>
  <si>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</si>
  <si>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</si>
  <si>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</si>
  <si>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</si>
  <si>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</si>
  <si>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</si>
  <si>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</si>
  <si>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</si>
  <si>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</si>
  <si>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</si>
  <si>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</si>
  <si>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</si>
  <si>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</si>
  <si>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</si>
  <si>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</si>
  <si>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</si>
  <si>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</si>
  <si>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</si>
  <si>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</si>
  <si>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</si>
  <si>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</si>
  <si>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</si>
  <si>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</si>
  <si>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</si>
  <si>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</si>
  <si>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</si>
  <si>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</si>
  <si>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</si>
  <si>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</si>
  <si>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</si>
  <si>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</si>
  <si>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</si>
  <si>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</si>
  <si>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</si>
  <si>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</si>
  <si>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</si>
  <si>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</si>
  <si>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</si>
  <si>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</si>
  <si>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</si>
  <si>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</si>
  <si>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</si>
  <si>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</si>
  <si>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2023.03.01 </t>
    </r>
    <r>
      <rPr>
        <b/>
        <sz val="8"/>
        <color theme="1"/>
        <rFont val="Tahoma"/>
        <family val="2"/>
        <charset val="238"/>
      </rPr>
      <t>Przed wypełnieniem proszę skonsultować się z instytucją zarządzającą</t>
    </r>
    <r>
      <rPr>
        <sz val="8"/>
        <color theme="1"/>
        <rFont val="Tahoma"/>
        <family val="2"/>
        <charset val="238"/>
      </rPr>
      <t xml:space="preserve">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https://ec.europa.eu/competition-policy/state-aid/legislation/reference-discount-rates-and-recovery-interest-rates/reference-and-discount-rates_pl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</si>
</sst>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zoomScaleNormal="100" workbookViewId="0">
      <selection activeCell="K17" sqref="K17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148</v>
      </c>
      <c r="B1" s="127"/>
      <c r="C1" s="127"/>
      <c r="D1" s="128"/>
    </row>
    <row r="2" spans="1:4" ht="32.25" customHeight="1" thickBot="1">
      <c r="A2" s="106" t="s">
        <v>113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49</v>
      </c>
      <c r="B4" s="132"/>
      <c r="C4" s="132"/>
      <c r="D4" s="133"/>
    </row>
    <row r="5" spans="1:4" ht="23.25" customHeight="1">
      <c r="A5" s="134" t="s">
        <v>50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47</v>
      </c>
      <c r="B7" s="8" t="s">
        <v>44</v>
      </c>
      <c r="C7" s="129" t="s">
        <v>48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43</v>
      </c>
      <c r="B9" s="8" t="s">
        <v>45</v>
      </c>
      <c r="C9" s="129" t="s">
        <v>46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51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52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91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92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91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92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93</v>
      </c>
      <c r="C29" s="115" t="s">
        <v>42</v>
      </c>
      <c r="D29" s="118" t="s">
        <v>91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92</v>
      </c>
      <c r="B31" s="122"/>
      <c r="C31" s="117"/>
      <c r="D31" s="120"/>
    </row>
    <row r="32" spans="1:7" ht="17.25" customHeight="1">
      <c r="A32" s="30" t="s">
        <v>0</v>
      </c>
      <c r="B32" s="4" t="s">
        <v>127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39"/>
      <c r="D33" s="31">
        <v>0</v>
      </c>
    </row>
    <row r="34" spans="1:4" ht="15" customHeight="1">
      <c r="A34" s="30" t="s">
        <v>2</v>
      </c>
      <c r="B34" s="4" t="s">
        <v>128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91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92</v>
      </c>
      <c r="B39" s="122"/>
      <c r="C39" s="117"/>
      <c r="D39" s="120"/>
    </row>
    <row r="40" spans="1:4" ht="22.5" customHeight="1">
      <c r="A40" s="30" t="s">
        <v>0</v>
      </c>
      <c r="B40" s="4" t="s">
        <v>82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91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92</v>
      </c>
      <c r="B46" s="122"/>
      <c r="C46" s="117"/>
      <c r="D46" s="120"/>
    </row>
    <row r="47" spans="1:4" ht="22.5" customHeight="1">
      <c r="A47" s="30" t="s">
        <v>0</v>
      </c>
      <c r="B47" s="4" t="s">
        <v>83</v>
      </c>
      <c r="C47" s="147"/>
      <c r="D47" s="31">
        <v>-1</v>
      </c>
    </row>
    <row r="48" spans="1:4" ht="22.5" customHeight="1">
      <c r="A48" s="30" t="s">
        <v>1</v>
      </c>
      <c r="B48" s="4" t="s">
        <v>84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53</v>
      </c>
      <c r="B51" s="149"/>
      <c r="C51" s="149"/>
      <c r="D51" s="149"/>
    </row>
    <row r="52" spans="1:14" ht="15.75">
      <c r="A52" s="28" t="s">
        <v>6</v>
      </c>
      <c r="B52" s="29" t="s">
        <v>116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130</v>
      </c>
      <c r="C54" s="139"/>
      <c r="D54" s="31">
        <v>-1</v>
      </c>
    </row>
    <row r="55" spans="1:14">
      <c r="A55" s="30" t="s">
        <v>1</v>
      </c>
      <c r="B55" s="4" t="s">
        <v>131</v>
      </c>
      <c r="C55" s="139"/>
      <c r="D55" s="31">
        <v>0</v>
      </c>
    </row>
    <row r="56" spans="1:14" ht="26.25">
      <c r="A56" s="30" t="s">
        <v>2</v>
      </c>
      <c r="B56" s="4" t="s">
        <v>132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73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133</v>
      </c>
      <c r="C61" s="139"/>
      <c r="D61" s="31">
        <v>0</v>
      </c>
    </row>
    <row r="62" spans="1:14" ht="15" customHeight="1">
      <c r="A62" s="30" t="s">
        <v>1</v>
      </c>
      <c r="B62" s="5" t="s">
        <v>134</v>
      </c>
      <c r="C62" s="139"/>
      <c r="D62" s="31">
        <v>0</v>
      </c>
    </row>
    <row r="63" spans="1:14">
      <c r="A63" s="30" t="s">
        <v>2</v>
      </c>
      <c r="B63" s="5" t="s">
        <v>135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74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136</v>
      </c>
      <c r="C68" s="139"/>
      <c r="D68" s="31">
        <v>-1</v>
      </c>
    </row>
    <row r="69" spans="1:4" ht="38.25">
      <c r="A69" s="30" t="s">
        <v>1</v>
      </c>
      <c r="B69" s="5" t="s">
        <v>137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75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138</v>
      </c>
      <c r="C74" s="139"/>
      <c r="D74" s="31">
        <v>-1</v>
      </c>
    </row>
    <row r="75" spans="1:4" ht="15" customHeight="1">
      <c r="A75" s="30" t="s">
        <v>1</v>
      </c>
      <c r="B75" s="5" t="s">
        <v>139</v>
      </c>
      <c r="C75" s="139"/>
      <c r="D75" s="31">
        <v>0</v>
      </c>
    </row>
    <row r="76" spans="1:4" ht="25.5">
      <c r="A76" s="30" t="s">
        <v>2</v>
      </c>
      <c r="B76" s="5" t="s">
        <v>140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76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141</v>
      </c>
      <c r="C81" s="139"/>
      <c r="D81" s="34">
        <v>-1</v>
      </c>
    </row>
    <row r="82" spans="1:4" ht="15" customHeight="1">
      <c r="A82" s="35" t="s">
        <v>1</v>
      </c>
      <c r="B82" s="6" t="s">
        <v>142</v>
      </c>
      <c r="C82" s="139"/>
      <c r="D82" s="34">
        <v>0</v>
      </c>
    </row>
    <row r="83" spans="1:4">
      <c r="A83" s="35" t="s">
        <v>2</v>
      </c>
      <c r="B83" s="6" t="s">
        <v>143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89</v>
      </c>
      <c r="B86" s="110"/>
      <c r="C86" s="110"/>
      <c r="D86" s="111"/>
    </row>
    <row r="87" spans="1:4" ht="18.75">
      <c r="A87" s="157" t="s">
        <v>88</v>
      </c>
      <c r="B87" s="158"/>
      <c r="C87" s="158"/>
      <c r="D87" s="159"/>
    </row>
    <row r="88" spans="1:4" ht="18.75" customHeight="1">
      <c r="A88" s="112" t="s">
        <v>90</v>
      </c>
      <c r="B88" s="113"/>
      <c r="C88" s="113"/>
      <c r="D88" s="114"/>
    </row>
    <row r="89" spans="1:4" ht="18.75">
      <c r="A89" s="112" t="s">
        <v>87</v>
      </c>
      <c r="B89" s="113"/>
      <c r="C89" s="113"/>
      <c r="D89" s="114"/>
    </row>
    <row r="90" spans="1:4" ht="19.5" thickBot="1">
      <c r="A90" s="160" t="s">
        <v>111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94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119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password="A5A7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9:D99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90:D90" location="kalkulacja!A1" display="wyliczenie maksymalnej kwoty pomocy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7" sqref="A7:D7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119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P9" sqref="P9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7.6200000000000004E-2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8.6199999999999999E-2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57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2023</v>
      </c>
      <c r="C8" s="49">
        <v>2024</v>
      </c>
      <c r="D8" s="49">
        <v>2025</v>
      </c>
      <c r="E8" s="49">
        <v>2026</v>
      </c>
      <c r="F8" s="49">
        <v>2027</v>
      </c>
      <c r="G8" s="49">
        <v>2028</v>
      </c>
      <c r="H8" s="49">
        <v>2029</v>
      </c>
      <c r="I8" s="49">
        <v>2030</v>
      </c>
      <c r="J8" s="49">
        <v>2031</v>
      </c>
      <c r="K8" s="49">
        <v>2032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>1/(1+$B$6)^(B8-2023)</f>
        <v>1</v>
      </c>
      <c r="C14" s="82">
        <f t="shared" ref="C14:K14" si="1">1/(1+$B$6)^(C8-2023)</f>
        <v>0.92064076597311728</v>
      </c>
      <c r="D14" s="82">
        <f t="shared" si="1"/>
        <v>0.84757941997156805</v>
      </c>
      <c r="E14" s="82">
        <f t="shared" si="1"/>
        <v>0.78031616642567481</v>
      </c>
      <c r="F14" s="82">
        <f t="shared" si="1"/>
        <v>0.71839087315933969</v>
      </c>
      <c r="G14" s="82">
        <f t="shared" si="1"/>
        <v>0.66137992373351095</v>
      </c>
      <c r="H14" s="82">
        <f t="shared" si="1"/>
        <v>0.60889331958526138</v>
      </c>
      <c r="I14" s="82">
        <f t="shared" si="1"/>
        <v>0.56057201213888908</v>
      </c>
      <c r="J14" s="82">
        <f t="shared" si="1"/>
        <v>0.51608544663863842</v>
      </c>
      <c r="K14" s="82">
        <f t="shared" si="1"/>
        <v>0.47512930090097433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eAPagDeuQ1vkvOxUufQG9HuELT5+iEoUZO3dMf+KNX6JVESGP5q2UBu3clNvDOPm/JwlZxCh81YrpuF9tGle4g==" saltValue="0YWPm1aO3THLFAeF+ALp8Q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2023-02-28T08:42:07Z</dcterms:modified>
</cp:coreProperties>
</file>