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U:\2026\Bon senioralny\"/>
    </mc:Choice>
  </mc:AlternateContent>
  <xr:revisionPtr revIDLastSave="0" documentId="8_{60489A37-4007-4D27-8DAC-239958B070BE}" xr6:coauthVersionLast="47" xr6:coauthVersionMax="47" xr10:uidLastSave="{00000000-0000-0000-0000-000000000000}"/>
  <bookViews>
    <workbookView xWindow="-120" yWindow="-120" windowWidth="29040" windowHeight="15720" xr2:uid="{A0DCFA86-E147-4B9A-A6FE-A84CB3825B58}"/>
  </bookViews>
  <sheets>
    <sheet name="BON Senioralny" sheetId="1" r:id="rId1"/>
  </sheets>
  <definedNames>
    <definedName name="__xlnm.Print_Area_1">#REF!</definedName>
    <definedName name="__xlnm.Print_Titles_1">#N/A</definedName>
    <definedName name="__xlnm.Print_Titles_2">#N/A</definedName>
    <definedName name="__xlnm.Print_Titles_5">#N/A</definedName>
    <definedName name="_xlnm._FilterDatabase" localSheetId="0">'BON Senioralny'!$A$4:$H$4</definedName>
    <definedName name="Banie">#REF!</definedName>
    <definedName name="Excel_BuiltIn_Print_Area_4">#REF!</definedName>
    <definedName name="piot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H47" i="1"/>
  <c r="G47" i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G8" i="1"/>
  <c r="H8" i="1" s="1"/>
  <c r="G7" i="1"/>
  <c r="H7" i="1" s="1"/>
  <c r="G6" i="1"/>
  <c r="H6" i="1" s="1"/>
  <c r="G5" i="1"/>
  <c r="H5" i="1" s="1"/>
  <c r="G4" i="1"/>
  <c r="G48" i="1" l="1"/>
  <c r="H4" i="1"/>
  <c r="H48" i="1" s="1"/>
</calcChain>
</file>

<file path=xl/sharedStrings.xml><?xml version="1.0" encoding="utf-8"?>
<sst xmlns="http://schemas.openxmlformats.org/spreadsheetml/2006/main" count="186" uniqueCount="145">
  <si>
    <t>LP.</t>
  </si>
  <si>
    <t>Powiat</t>
  </si>
  <si>
    <t>Gmina</t>
  </si>
  <si>
    <t>Nazwa Gminy</t>
  </si>
  <si>
    <t>adres
gminy</t>
  </si>
  <si>
    <t xml:space="preserve">Kwota na realizację Bonu Senioralnego 
w IV kw. 2026 r. </t>
  </si>
  <si>
    <t>Kwota przyznana 
na koszty obsługi</t>
  </si>
  <si>
    <t>olsztyński</t>
  </si>
  <si>
    <t>Barczewo</t>
  </si>
  <si>
    <t>11-010 Barczewo
Plac Ratuszowy 1</t>
  </si>
  <si>
    <t>bartoszycki</t>
  </si>
  <si>
    <t>Bartoszyce</t>
  </si>
  <si>
    <t>GMINA MIEJSKA BARTOSZYCE</t>
  </si>
  <si>
    <t>UL. BOHATERÓW MONTE CASSINO 1 
11-200 BARTOSZYCE</t>
  </si>
  <si>
    <t>braniewski</t>
  </si>
  <si>
    <t>Braniewo</t>
  </si>
  <si>
    <t>Gmina Miasta Braniewo</t>
  </si>
  <si>
    <t>14-500Braniewo, 
ul. Kościuszki 111</t>
  </si>
  <si>
    <t>Dobre Miasto</t>
  </si>
  <si>
    <t>Gmina Dobre Miasto</t>
  </si>
  <si>
    <t>ul. Warszawska 14, 
11-040 Dobre Miasto</t>
  </si>
  <si>
    <t>m. Elbląg</t>
  </si>
  <si>
    <t>M. Elbląg</t>
  </si>
  <si>
    <t>Gmina Miasto Elbląg</t>
  </si>
  <si>
    <t>ul. Łączności 1, 
82-300 Elbląg</t>
  </si>
  <si>
    <t>ełcki</t>
  </si>
  <si>
    <t>Ełk</t>
  </si>
  <si>
    <t>Miasto Ełk</t>
  </si>
  <si>
    <t>ul. Marsz. J.Piłsudskiego 4
19-300 Ełk</t>
  </si>
  <si>
    <t>giżycki</t>
  </si>
  <si>
    <t>Giżycko</t>
  </si>
  <si>
    <t>Gmina Miejska Giżycko</t>
  </si>
  <si>
    <t>11-500 Giżycko
Aleja 1 Maj 14</t>
  </si>
  <si>
    <t>Górowo Iławeckie</t>
  </si>
  <si>
    <t>Gmina Miejska Górowo Iławeckie</t>
  </si>
  <si>
    <t>Plac Ratuszowy 18, 
11-220 Górowo Iławeckie</t>
  </si>
  <si>
    <t>iławski</t>
  </si>
  <si>
    <t>Iława</t>
  </si>
  <si>
    <t>Gmina Miejska Iława</t>
  </si>
  <si>
    <t>14-200 Iława
ul. Niepodległości 13</t>
  </si>
  <si>
    <t>kętrzyński</t>
  </si>
  <si>
    <t>Kętrzyn</t>
  </si>
  <si>
    <t>Gmina Miejska Kętrzyn</t>
  </si>
  <si>
    <t>ul. Wojska Polskiego 11, 
11-400 Kętrzyn</t>
  </si>
  <si>
    <t>Kisielice</t>
  </si>
  <si>
    <t>ul. Daszyńskiego 5, 
14-220 Kisielice</t>
  </si>
  <si>
    <t>Lubawa</t>
  </si>
  <si>
    <t>Gmina Miejska Lubawa</t>
  </si>
  <si>
    <t>ul. Rzepnikowskiego 9a 
14-260 Lubawa</t>
  </si>
  <si>
    <t>mrągowski</t>
  </si>
  <si>
    <t>Mikołajki</t>
  </si>
  <si>
    <t>ul. Kolejowa 7
11-739 Mikołajki</t>
  </si>
  <si>
    <t>ostródzki</t>
  </si>
  <si>
    <t>Morąg</t>
  </si>
  <si>
    <t>Gmina Morąg</t>
  </si>
  <si>
    <t>ul. 11 Listopada 9
14-300 Morąg</t>
  </si>
  <si>
    <t>nowomiejski</t>
  </si>
  <si>
    <t>Nowe Miasto Lubawskie</t>
  </si>
  <si>
    <t>Gmina Miejska Nowe Miasto Lubawskie</t>
  </si>
  <si>
    <t>ul. Rynek 1
13-300 Nowe Miasto Lubawskie</t>
  </si>
  <si>
    <t>m. Olsztyn</t>
  </si>
  <si>
    <t>M. Olsztyn</t>
  </si>
  <si>
    <t>Olsztyn</t>
  </si>
  <si>
    <t>Plac Jana Pawła II 1, 
10-101 Olsztyn</t>
  </si>
  <si>
    <t>Ostróda</t>
  </si>
  <si>
    <t>Gmina Miejska Ostróda</t>
  </si>
  <si>
    <t>ul. Mickiewicza 24, 
14-100 Ostróda</t>
  </si>
  <si>
    <t>elbląski</t>
  </si>
  <si>
    <t>Pasłęk</t>
  </si>
  <si>
    <t>GMINA PASŁĘK</t>
  </si>
  <si>
    <t>Plac św. Wojciecha 5
14-400 Pasłęk</t>
  </si>
  <si>
    <t>Susz</t>
  </si>
  <si>
    <t>ul. Józefa Wybickiego 6
14-240 Susz</t>
  </si>
  <si>
    <t>Zalewo</t>
  </si>
  <si>
    <t>Częstochowska 8 
14-230 Zalewo</t>
  </si>
  <si>
    <t>Barciany</t>
  </si>
  <si>
    <t>11-410 Barciany, 
ul. Szkolna 3</t>
  </si>
  <si>
    <t>Gmina Braniewo</t>
  </si>
  <si>
    <t>ul.Moniuszki 5
14-500 Braniewo</t>
  </si>
  <si>
    <t>działdowski</t>
  </si>
  <si>
    <t>Działdowo</t>
  </si>
  <si>
    <t>Gmina Działdowo</t>
  </si>
  <si>
    <t>ul. Księżodworska 10, 
13-200 Działdowo</t>
  </si>
  <si>
    <t>szczycieński</t>
  </si>
  <si>
    <t>Dźwierzuty</t>
  </si>
  <si>
    <t>GMINA DŹWIERZUTY</t>
  </si>
  <si>
    <t>UL. NIEPODLEGŁOŚCI 6
12-120 DŹWIERZUTY</t>
  </si>
  <si>
    <t>Gronowo Elbląskie</t>
  </si>
  <si>
    <t>82-335 Gronowo Elbląskie, 
ul. Łączności 3</t>
  </si>
  <si>
    <t>nidzicki</t>
  </si>
  <si>
    <t>Janowo</t>
  </si>
  <si>
    <t>Gmina Janowo</t>
  </si>
  <si>
    <t>ul. Przasnyska 14
13-113 Janowo</t>
  </si>
  <si>
    <t>Jedwabno</t>
  </si>
  <si>
    <t>ul. Warmińska 2
12-122 Jedwabno</t>
  </si>
  <si>
    <t>Jonkowo</t>
  </si>
  <si>
    <t>ul. Klonowa 2, 
11-042 Jonkowo</t>
  </si>
  <si>
    <t>Kurzętnik</t>
  </si>
  <si>
    <t>Gmina Kurzętnik</t>
  </si>
  <si>
    <t>ul. Grunwaldzka 37 
13-306 Kurzętnik</t>
  </si>
  <si>
    <t>lidzbarski</t>
  </si>
  <si>
    <t>Lidzbark Warmiński</t>
  </si>
  <si>
    <t>Gmina Lidzbark Warmiński</t>
  </si>
  <si>
    <t>ul. Krasickiego 1, 
11-100 Lidzbark Warmiński</t>
  </si>
  <si>
    <t>GMINA WIEJSKA LUBAWA</t>
  </si>
  <si>
    <t>FIJEWO 73, 
14-260 LUBAWA</t>
  </si>
  <si>
    <t>Łukta</t>
  </si>
  <si>
    <t>ŁUKTA</t>
  </si>
  <si>
    <t>ul. Mazurska 2, 
14-105 Łukta</t>
  </si>
  <si>
    <t>Małdyty</t>
  </si>
  <si>
    <t>Gmina Małdyty</t>
  </si>
  <si>
    <t>ul. Kopernika 10, 
14-330 Małdyty</t>
  </si>
  <si>
    <t>Markusy</t>
  </si>
  <si>
    <t>82-325 Markusy</t>
  </si>
  <si>
    <t>Milejewo</t>
  </si>
  <si>
    <t>Gmina Milejewo</t>
  </si>
  <si>
    <t>ul. Elbląska 47 
82-316 Milejewo</t>
  </si>
  <si>
    <t>Płoskinia</t>
  </si>
  <si>
    <t>Gmina Płoskinia</t>
  </si>
  <si>
    <t>Płoskinia 8 
14-526 Płoskinia</t>
  </si>
  <si>
    <t>Purda</t>
  </si>
  <si>
    <t>Gmina Purda</t>
  </si>
  <si>
    <t>11-030 Purda 19</t>
  </si>
  <si>
    <t>Rozogi</t>
  </si>
  <si>
    <t>Gmina Rozogi</t>
  </si>
  <si>
    <t>12-114 Rozogi, 
ul.Wojciecha Kętrzyńskiego 22</t>
  </si>
  <si>
    <t>Srokowo</t>
  </si>
  <si>
    <t>Plac Rynkowy 1 
11-420 Srokowo</t>
  </si>
  <si>
    <t>Stawiguda</t>
  </si>
  <si>
    <t>Gmina Stawiguda</t>
  </si>
  <si>
    <t>ul. Olsztyńska 10
11-034 Stawiguda</t>
  </si>
  <si>
    <t>Świątki</t>
  </si>
  <si>
    <t>Gmina Światki</t>
  </si>
  <si>
    <t>Świątki 87
11-008 Świątki</t>
  </si>
  <si>
    <t>Świętajno</t>
  </si>
  <si>
    <t>ul. Grunwaldzka 15, 
12-140 Świętajno</t>
  </si>
  <si>
    <t>Wilczęta</t>
  </si>
  <si>
    <t>Gmina Wilczęta</t>
  </si>
  <si>
    <t>Wilczęta 84
14-405 Wilczęta</t>
  </si>
  <si>
    <t>Wydminy</t>
  </si>
  <si>
    <t>GMINA WYDMINY</t>
  </si>
  <si>
    <t>PLAC RYNEK 1/1
11-510 WYDMINY</t>
  </si>
  <si>
    <t>RAZEM</t>
  </si>
  <si>
    <t>Informacja o podziale środków na realizację w IV kwartale 2026 roku Programu Bonu Senioralnego</t>
  </si>
  <si>
    <t>Ogółem przyznana dotacja dla gminy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</si>
</sst>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/>
    <xf numFmtId="3" fontId="3" fillId="0" borderId="8" xfId="1" applyNumberFormat="1" applyFont="1" applyBorder="1" applyAlignment="1">
      <alignment horizontal="right" vertical="top" wrapText="1"/>
    </xf>
    <xf numFmtId="0" fontId="3" fillId="0" borderId="9" xfId="1" applyFont="1" applyBorder="1" applyAlignment="1">
      <alignment horizontal="center" vertical="top" wrapText="1"/>
    </xf>
    <xf numFmtId="3" fontId="3" fillId="0" borderId="9" xfId="1" applyNumberFormat="1" applyFont="1" applyBorder="1" applyAlignment="1">
      <alignment horizontal="right" vertical="top" wrapText="1"/>
    </xf>
    <xf numFmtId="4" fontId="3" fillId="0" borderId="9" xfId="1" applyNumberFormat="1" applyFont="1" applyBorder="1" applyAlignment="1">
      <alignment horizontal="right" vertical="top" wrapText="1"/>
    </xf>
    <xf numFmtId="4" fontId="2" fillId="0" borderId="9" xfId="1" applyNumberFormat="1" applyFont="1" applyBorder="1" applyAlignment="1">
      <alignment horizontal="right" vertical="top" wrapText="1"/>
    </xf>
    <xf numFmtId="3" fontId="2" fillId="2" borderId="9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2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9E0E351-F7DB-4E20-81AE-33A69C685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B39E-98EF-423A-AA1B-4D9E8C24F4C9}">
  <sheetPr>
    <outlinePr summaryBelow="0"/>
  </sheetPr>
  <dimension ref="A1:H52"/>
  <sheetViews>
    <sheetView tabSelected="1" zoomScaleNormal="100" workbookViewId="0">
      <selection sqref="A1:H1"/>
    </sheetView>
  </sheetViews>
  <sheetFormatPr defaultRowHeight="15.75" x14ac:dyDescent="0.25"/>
  <cols>
    <col min="1" max="1" width="5" style="2" customWidth="1"/>
    <col min="2" max="2" width="14" style="2" customWidth="1"/>
    <col min="3" max="3" width="18.85546875" style="2" customWidth="1"/>
    <col min="4" max="4" width="29" style="2" customWidth="1"/>
    <col min="5" max="5" width="54.7109375" style="2" customWidth="1"/>
    <col min="6" max="7" width="30" style="2" customWidth="1"/>
    <col min="8" max="8" width="30" style="12" customWidth="1"/>
    <col min="9" max="240" width="9.140625" style="2"/>
    <col min="241" max="241" width="5" style="2" customWidth="1"/>
    <col min="242" max="244" width="14" style="2" customWidth="1"/>
    <col min="245" max="245" width="12" style="2" customWidth="1"/>
    <col min="246" max="246" width="14" style="2" customWidth="1"/>
    <col min="247" max="247" width="11.42578125" style="2" customWidth="1"/>
    <col min="248" max="248" width="29" style="2" customWidth="1"/>
    <col min="249" max="249" width="15.7109375" style="2" customWidth="1"/>
    <col min="250" max="250" width="46" style="2" customWidth="1"/>
    <col min="251" max="252" width="12" style="2" customWidth="1"/>
    <col min="253" max="253" width="28.7109375" style="2" customWidth="1"/>
    <col min="254" max="254" width="25.5703125" style="2" customWidth="1"/>
    <col min="255" max="255" width="18.28515625" style="2" customWidth="1"/>
    <col min="256" max="256" width="28.7109375" style="2" customWidth="1"/>
    <col min="257" max="257" width="29.5703125" style="2" customWidth="1"/>
    <col min="258" max="258" width="19.28515625" style="2" customWidth="1"/>
    <col min="259" max="259" width="30.140625" style="2" customWidth="1"/>
    <col min="260" max="260" width="20.140625" style="2" customWidth="1"/>
    <col min="261" max="261" width="30" style="2" customWidth="1"/>
    <col min="262" max="262" width="18.5703125" style="2" customWidth="1"/>
    <col min="263" max="263" width="30.140625" style="2" customWidth="1"/>
    <col min="264" max="496" width="9.140625" style="2"/>
    <col min="497" max="497" width="5" style="2" customWidth="1"/>
    <col min="498" max="500" width="14" style="2" customWidth="1"/>
    <col min="501" max="501" width="12" style="2" customWidth="1"/>
    <col min="502" max="502" width="14" style="2" customWidth="1"/>
    <col min="503" max="503" width="11.42578125" style="2" customWidth="1"/>
    <col min="504" max="504" width="29" style="2" customWidth="1"/>
    <col min="505" max="505" width="15.7109375" style="2" customWidth="1"/>
    <col min="506" max="506" width="46" style="2" customWidth="1"/>
    <col min="507" max="508" width="12" style="2" customWidth="1"/>
    <col min="509" max="509" width="28.7109375" style="2" customWidth="1"/>
    <col min="510" max="510" width="25.5703125" style="2" customWidth="1"/>
    <col min="511" max="511" width="18.28515625" style="2" customWidth="1"/>
    <col min="512" max="512" width="28.7109375" style="2" customWidth="1"/>
    <col min="513" max="513" width="29.5703125" style="2" customWidth="1"/>
    <col min="514" max="514" width="19.28515625" style="2" customWidth="1"/>
    <col min="515" max="515" width="30.140625" style="2" customWidth="1"/>
    <col min="516" max="516" width="20.140625" style="2" customWidth="1"/>
    <col min="517" max="517" width="30" style="2" customWidth="1"/>
    <col min="518" max="518" width="18.5703125" style="2" customWidth="1"/>
    <col min="519" max="519" width="30.140625" style="2" customWidth="1"/>
    <col min="520" max="752" width="9.140625" style="2"/>
    <col min="753" max="753" width="5" style="2" customWidth="1"/>
    <col min="754" max="756" width="14" style="2" customWidth="1"/>
    <col min="757" max="757" width="12" style="2" customWidth="1"/>
    <col min="758" max="758" width="14" style="2" customWidth="1"/>
    <col min="759" max="759" width="11.42578125" style="2" customWidth="1"/>
    <col min="760" max="760" width="29" style="2" customWidth="1"/>
    <col min="761" max="761" width="15.7109375" style="2" customWidth="1"/>
    <col min="762" max="762" width="46" style="2" customWidth="1"/>
    <col min="763" max="764" width="12" style="2" customWidth="1"/>
    <col min="765" max="765" width="28.7109375" style="2" customWidth="1"/>
    <col min="766" max="766" width="25.5703125" style="2" customWidth="1"/>
    <col min="767" max="767" width="18.28515625" style="2" customWidth="1"/>
    <col min="768" max="768" width="28.7109375" style="2" customWidth="1"/>
    <col min="769" max="769" width="29.5703125" style="2" customWidth="1"/>
    <col min="770" max="770" width="19.28515625" style="2" customWidth="1"/>
    <col min="771" max="771" width="30.140625" style="2" customWidth="1"/>
    <col min="772" max="772" width="20.140625" style="2" customWidth="1"/>
    <col min="773" max="773" width="30" style="2" customWidth="1"/>
    <col min="774" max="774" width="18.5703125" style="2" customWidth="1"/>
    <col min="775" max="775" width="30.140625" style="2" customWidth="1"/>
    <col min="776" max="1008" width="9.140625" style="2"/>
    <col min="1009" max="1009" width="5" style="2" customWidth="1"/>
    <col min="1010" max="1012" width="14" style="2" customWidth="1"/>
    <col min="1013" max="1013" width="12" style="2" customWidth="1"/>
    <col min="1014" max="1014" width="14" style="2" customWidth="1"/>
    <col min="1015" max="1015" width="11.42578125" style="2" customWidth="1"/>
    <col min="1016" max="1016" width="29" style="2" customWidth="1"/>
    <col min="1017" max="1017" width="15.7109375" style="2" customWidth="1"/>
    <col min="1018" max="1018" width="46" style="2" customWidth="1"/>
    <col min="1019" max="1020" width="12" style="2" customWidth="1"/>
    <col min="1021" max="1021" width="28.7109375" style="2" customWidth="1"/>
    <col min="1022" max="1022" width="25.5703125" style="2" customWidth="1"/>
    <col min="1023" max="1023" width="18.28515625" style="2" customWidth="1"/>
    <col min="1024" max="1024" width="28.7109375" style="2" customWidth="1"/>
    <col min="1025" max="1025" width="29.5703125" style="2" customWidth="1"/>
    <col min="1026" max="1026" width="19.28515625" style="2" customWidth="1"/>
    <col min="1027" max="1027" width="30.140625" style="2" customWidth="1"/>
    <col min="1028" max="1028" width="20.140625" style="2" customWidth="1"/>
    <col min="1029" max="1029" width="30" style="2" customWidth="1"/>
    <col min="1030" max="1030" width="18.5703125" style="2" customWidth="1"/>
    <col min="1031" max="1031" width="30.140625" style="2" customWidth="1"/>
    <col min="1032" max="1264" width="9.140625" style="2"/>
    <col min="1265" max="1265" width="5" style="2" customWidth="1"/>
    <col min="1266" max="1268" width="14" style="2" customWidth="1"/>
    <col min="1269" max="1269" width="12" style="2" customWidth="1"/>
    <col min="1270" max="1270" width="14" style="2" customWidth="1"/>
    <col min="1271" max="1271" width="11.42578125" style="2" customWidth="1"/>
    <col min="1272" max="1272" width="29" style="2" customWidth="1"/>
    <col min="1273" max="1273" width="15.7109375" style="2" customWidth="1"/>
    <col min="1274" max="1274" width="46" style="2" customWidth="1"/>
    <col min="1275" max="1276" width="12" style="2" customWidth="1"/>
    <col min="1277" max="1277" width="28.7109375" style="2" customWidth="1"/>
    <col min="1278" max="1278" width="25.5703125" style="2" customWidth="1"/>
    <col min="1279" max="1279" width="18.28515625" style="2" customWidth="1"/>
    <col min="1280" max="1280" width="28.7109375" style="2" customWidth="1"/>
    <col min="1281" max="1281" width="29.5703125" style="2" customWidth="1"/>
    <col min="1282" max="1282" width="19.28515625" style="2" customWidth="1"/>
    <col min="1283" max="1283" width="30.140625" style="2" customWidth="1"/>
    <col min="1284" max="1284" width="20.140625" style="2" customWidth="1"/>
    <col min="1285" max="1285" width="30" style="2" customWidth="1"/>
    <col min="1286" max="1286" width="18.5703125" style="2" customWidth="1"/>
    <col min="1287" max="1287" width="30.140625" style="2" customWidth="1"/>
    <col min="1288" max="1520" width="9.140625" style="2"/>
    <col min="1521" max="1521" width="5" style="2" customWidth="1"/>
    <col min="1522" max="1524" width="14" style="2" customWidth="1"/>
    <col min="1525" max="1525" width="12" style="2" customWidth="1"/>
    <col min="1526" max="1526" width="14" style="2" customWidth="1"/>
    <col min="1527" max="1527" width="11.42578125" style="2" customWidth="1"/>
    <col min="1528" max="1528" width="29" style="2" customWidth="1"/>
    <col min="1529" max="1529" width="15.7109375" style="2" customWidth="1"/>
    <col min="1530" max="1530" width="46" style="2" customWidth="1"/>
    <col min="1531" max="1532" width="12" style="2" customWidth="1"/>
    <col min="1533" max="1533" width="28.7109375" style="2" customWidth="1"/>
    <col min="1534" max="1534" width="25.5703125" style="2" customWidth="1"/>
    <col min="1535" max="1535" width="18.28515625" style="2" customWidth="1"/>
    <col min="1536" max="1536" width="28.7109375" style="2" customWidth="1"/>
    <col min="1537" max="1537" width="29.5703125" style="2" customWidth="1"/>
    <col min="1538" max="1538" width="19.28515625" style="2" customWidth="1"/>
    <col min="1539" max="1539" width="30.140625" style="2" customWidth="1"/>
    <col min="1540" max="1540" width="20.140625" style="2" customWidth="1"/>
    <col min="1541" max="1541" width="30" style="2" customWidth="1"/>
    <col min="1542" max="1542" width="18.5703125" style="2" customWidth="1"/>
    <col min="1543" max="1543" width="30.140625" style="2" customWidth="1"/>
    <col min="1544" max="1776" width="9.140625" style="2"/>
    <col min="1777" max="1777" width="5" style="2" customWidth="1"/>
    <col min="1778" max="1780" width="14" style="2" customWidth="1"/>
    <col min="1781" max="1781" width="12" style="2" customWidth="1"/>
    <col min="1782" max="1782" width="14" style="2" customWidth="1"/>
    <col min="1783" max="1783" width="11.42578125" style="2" customWidth="1"/>
    <col min="1784" max="1784" width="29" style="2" customWidth="1"/>
    <col min="1785" max="1785" width="15.7109375" style="2" customWidth="1"/>
    <col min="1786" max="1786" width="46" style="2" customWidth="1"/>
    <col min="1787" max="1788" width="12" style="2" customWidth="1"/>
    <col min="1789" max="1789" width="28.7109375" style="2" customWidth="1"/>
    <col min="1790" max="1790" width="25.5703125" style="2" customWidth="1"/>
    <col min="1791" max="1791" width="18.28515625" style="2" customWidth="1"/>
    <col min="1792" max="1792" width="28.7109375" style="2" customWidth="1"/>
    <col min="1793" max="1793" width="29.5703125" style="2" customWidth="1"/>
    <col min="1794" max="1794" width="19.28515625" style="2" customWidth="1"/>
    <col min="1795" max="1795" width="30.140625" style="2" customWidth="1"/>
    <col min="1796" max="1796" width="20.140625" style="2" customWidth="1"/>
    <col min="1797" max="1797" width="30" style="2" customWidth="1"/>
    <col min="1798" max="1798" width="18.5703125" style="2" customWidth="1"/>
    <col min="1799" max="1799" width="30.140625" style="2" customWidth="1"/>
    <col min="1800" max="2032" width="9.140625" style="2"/>
    <col min="2033" max="2033" width="5" style="2" customWidth="1"/>
    <col min="2034" max="2036" width="14" style="2" customWidth="1"/>
    <col min="2037" max="2037" width="12" style="2" customWidth="1"/>
    <col min="2038" max="2038" width="14" style="2" customWidth="1"/>
    <col min="2039" max="2039" width="11.42578125" style="2" customWidth="1"/>
    <col min="2040" max="2040" width="29" style="2" customWidth="1"/>
    <col min="2041" max="2041" width="15.7109375" style="2" customWidth="1"/>
    <col min="2042" max="2042" width="46" style="2" customWidth="1"/>
    <col min="2043" max="2044" width="12" style="2" customWidth="1"/>
    <col min="2045" max="2045" width="28.7109375" style="2" customWidth="1"/>
    <col min="2046" max="2046" width="25.5703125" style="2" customWidth="1"/>
    <col min="2047" max="2047" width="18.28515625" style="2" customWidth="1"/>
    <col min="2048" max="2048" width="28.7109375" style="2" customWidth="1"/>
    <col min="2049" max="2049" width="29.5703125" style="2" customWidth="1"/>
    <col min="2050" max="2050" width="19.28515625" style="2" customWidth="1"/>
    <col min="2051" max="2051" width="30.140625" style="2" customWidth="1"/>
    <col min="2052" max="2052" width="20.140625" style="2" customWidth="1"/>
    <col min="2053" max="2053" width="30" style="2" customWidth="1"/>
    <col min="2054" max="2054" width="18.5703125" style="2" customWidth="1"/>
    <col min="2055" max="2055" width="30.140625" style="2" customWidth="1"/>
    <col min="2056" max="2288" width="9.140625" style="2"/>
    <col min="2289" max="2289" width="5" style="2" customWidth="1"/>
    <col min="2290" max="2292" width="14" style="2" customWidth="1"/>
    <col min="2293" max="2293" width="12" style="2" customWidth="1"/>
    <col min="2294" max="2294" width="14" style="2" customWidth="1"/>
    <col min="2295" max="2295" width="11.42578125" style="2" customWidth="1"/>
    <col min="2296" max="2296" width="29" style="2" customWidth="1"/>
    <col min="2297" max="2297" width="15.7109375" style="2" customWidth="1"/>
    <col min="2298" max="2298" width="46" style="2" customWidth="1"/>
    <col min="2299" max="2300" width="12" style="2" customWidth="1"/>
    <col min="2301" max="2301" width="28.7109375" style="2" customWidth="1"/>
    <col min="2302" max="2302" width="25.5703125" style="2" customWidth="1"/>
    <col min="2303" max="2303" width="18.28515625" style="2" customWidth="1"/>
    <col min="2304" max="2304" width="28.7109375" style="2" customWidth="1"/>
    <col min="2305" max="2305" width="29.5703125" style="2" customWidth="1"/>
    <col min="2306" max="2306" width="19.28515625" style="2" customWidth="1"/>
    <col min="2307" max="2307" width="30.140625" style="2" customWidth="1"/>
    <col min="2308" max="2308" width="20.140625" style="2" customWidth="1"/>
    <col min="2309" max="2309" width="30" style="2" customWidth="1"/>
    <col min="2310" max="2310" width="18.5703125" style="2" customWidth="1"/>
    <col min="2311" max="2311" width="30.140625" style="2" customWidth="1"/>
    <col min="2312" max="2544" width="9.140625" style="2"/>
    <col min="2545" max="2545" width="5" style="2" customWidth="1"/>
    <col min="2546" max="2548" width="14" style="2" customWidth="1"/>
    <col min="2549" max="2549" width="12" style="2" customWidth="1"/>
    <col min="2550" max="2550" width="14" style="2" customWidth="1"/>
    <col min="2551" max="2551" width="11.42578125" style="2" customWidth="1"/>
    <col min="2552" max="2552" width="29" style="2" customWidth="1"/>
    <col min="2553" max="2553" width="15.7109375" style="2" customWidth="1"/>
    <col min="2554" max="2554" width="46" style="2" customWidth="1"/>
    <col min="2555" max="2556" width="12" style="2" customWidth="1"/>
    <col min="2557" max="2557" width="28.7109375" style="2" customWidth="1"/>
    <col min="2558" max="2558" width="25.5703125" style="2" customWidth="1"/>
    <col min="2559" max="2559" width="18.28515625" style="2" customWidth="1"/>
    <col min="2560" max="2560" width="28.7109375" style="2" customWidth="1"/>
    <col min="2561" max="2561" width="29.5703125" style="2" customWidth="1"/>
    <col min="2562" max="2562" width="19.28515625" style="2" customWidth="1"/>
    <col min="2563" max="2563" width="30.140625" style="2" customWidth="1"/>
    <col min="2564" max="2564" width="20.140625" style="2" customWidth="1"/>
    <col min="2565" max="2565" width="30" style="2" customWidth="1"/>
    <col min="2566" max="2566" width="18.5703125" style="2" customWidth="1"/>
    <col min="2567" max="2567" width="30.140625" style="2" customWidth="1"/>
    <col min="2568" max="2800" width="9.140625" style="2"/>
    <col min="2801" max="2801" width="5" style="2" customWidth="1"/>
    <col min="2802" max="2804" width="14" style="2" customWidth="1"/>
    <col min="2805" max="2805" width="12" style="2" customWidth="1"/>
    <col min="2806" max="2806" width="14" style="2" customWidth="1"/>
    <col min="2807" max="2807" width="11.42578125" style="2" customWidth="1"/>
    <col min="2808" max="2808" width="29" style="2" customWidth="1"/>
    <col min="2809" max="2809" width="15.7109375" style="2" customWidth="1"/>
    <col min="2810" max="2810" width="46" style="2" customWidth="1"/>
    <col min="2811" max="2812" width="12" style="2" customWidth="1"/>
    <col min="2813" max="2813" width="28.7109375" style="2" customWidth="1"/>
    <col min="2814" max="2814" width="25.5703125" style="2" customWidth="1"/>
    <col min="2815" max="2815" width="18.28515625" style="2" customWidth="1"/>
    <col min="2816" max="2816" width="28.7109375" style="2" customWidth="1"/>
    <col min="2817" max="2817" width="29.5703125" style="2" customWidth="1"/>
    <col min="2818" max="2818" width="19.28515625" style="2" customWidth="1"/>
    <col min="2819" max="2819" width="30.140625" style="2" customWidth="1"/>
    <col min="2820" max="2820" width="20.140625" style="2" customWidth="1"/>
    <col min="2821" max="2821" width="30" style="2" customWidth="1"/>
    <col min="2822" max="2822" width="18.5703125" style="2" customWidth="1"/>
    <col min="2823" max="2823" width="30.140625" style="2" customWidth="1"/>
    <col min="2824" max="3056" width="9.140625" style="2"/>
    <col min="3057" max="3057" width="5" style="2" customWidth="1"/>
    <col min="3058" max="3060" width="14" style="2" customWidth="1"/>
    <col min="3061" max="3061" width="12" style="2" customWidth="1"/>
    <col min="3062" max="3062" width="14" style="2" customWidth="1"/>
    <col min="3063" max="3063" width="11.42578125" style="2" customWidth="1"/>
    <col min="3064" max="3064" width="29" style="2" customWidth="1"/>
    <col min="3065" max="3065" width="15.7109375" style="2" customWidth="1"/>
    <col min="3066" max="3066" width="46" style="2" customWidth="1"/>
    <col min="3067" max="3068" width="12" style="2" customWidth="1"/>
    <col min="3069" max="3069" width="28.7109375" style="2" customWidth="1"/>
    <col min="3070" max="3070" width="25.5703125" style="2" customWidth="1"/>
    <col min="3071" max="3071" width="18.28515625" style="2" customWidth="1"/>
    <col min="3072" max="3072" width="28.7109375" style="2" customWidth="1"/>
    <col min="3073" max="3073" width="29.5703125" style="2" customWidth="1"/>
    <col min="3074" max="3074" width="19.28515625" style="2" customWidth="1"/>
    <col min="3075" max="3075" width="30.140625" style="2" customWidth="1"/>
    <col min="3076" max="3076" width="20.140625" style="2" customWidth="1"/>
    <col min="3077" max="3077" width="30" style="2" customWidth="1"/>
    <col min="3078" max="3078" width="18.5703125" style="2" customWidth="1"/>
    <col min="3079" max="3079" width="30.140625" style="2" customWidth="1"/>
    <col min="3080" max="3312" width="9.140625" style="2"/>
    <col min="3313" max="3313" width="5" style="2" customWidth="1"/>
    <col min="3314" max="3316" width="14" style="2" customWidth="1"/>
    <col min="3317" max="3317" width="12" style="2" customWidth="1"/>
    <col min="3318" max="3318" width="14" style="2" customWidth="1"/>
    <col min="3319" max="3319" width="11.42578125" style="2" customWidth="1"/>
    <col min="3320" max="3320" width="29" style="2" customWidth="1"/>
    <col min="3321" max="3321" width="15.7109375" style="2" customWidth="1"/>
    <col min="3322" max="3322" width="46" style="2" customWidth="1"/>
    <col min="3323" max="3324" width="12" style="2" customWidth="1"/>
    <col min="3325" max="3325" width="28.7109375" style="2" customWidth="1"/>
    <col min="3326" max="3326" width="25.5703125" style="2" customWidth="1"/>
    <col min="3327" max="3327" width="18.28515625" style="2" customWidth="1"/>
    <col min="3328" max="3328" width="28.7109375" style="2" customWidth="1"/>
    <col min="3329" max="3329" width="29.5703125" style="2" customWidth="1"/>
    <col min="3330" max="3330" width="19.28515625" style="2" customWidth="1"/>
    <col min="3331" max="3331" width="30.140625" style="2" customWidth="1"/>
    <col min="3332" max="3332" width="20.140625" style="2" customWidth="1"/>
    <col min="3333" max="3333" width="30" style="2" customWidth="1"/>
    <col min="3334" max="3334" width="18.5703125" style="2" customWidth="1"/>
    <col min="3335" max="3335" width="30.140625" style="2" customWidth="1"/>
    <col min="3336" max="3568" width="9.140625" style="2"/>
    <col min="3569" max="3569" width="5" style="2" customWidth="1"/>
    <col min="3570" max="3572" width="14" style="2" customWidth="1"/>
    <col min="3573" max="3573" width="12" style="2" customWidth="1"/>
    <col min="3574" max="3574" width="14" style="2" customWidth="1"/>
    <col min="3575" max="3575" width="11.42578125" style="2" customWidth="1"/>
    <col min="3576" max="3576" width="29" style="2" customWidth="1"/>
    <col min="3577" max="3577" width="15.7109375" style="2" customWidth="1"/>
    <col min="3578" max="3578" width="46" style="2" customWidth="1"/>
    <col min="3579" max="3580" width="12" style="2" customWidth="1"/>
    <col min="3581" max="3581" width="28.7109375" style="2" customWidth="1"/>
    <col min="3582" max="3582" width="25.5703125" style="2" customWidth="1"/>
    <col min="3583" max="3583" width="18.28515625" style="2" customWidth="1"/>
    <col min="3584" max="3584" width="28.7109375" style="2" customWidth="1"/>
    <col min="3585" max="3585" width="29.5703125" style="2" customWidth="1"/>
    <col min="3586" max="3586" width="19.28515625" style="2" customWidth="1"/>
    <col min="3587" max="3587" width="30.140625" style="2" customWidth="1"/>
    <col min="3588" max="3588" width="20.140625" style="2" customWidth="1"/>
    <col min="3589" max="3589" width="30" style="2" customWidth="1"/>
    <col min="3590" max="3590" width="18.5703125" style="2" customWidth="1"/>
    <col min="3591" max="3591" width="30.140625" style="2" customWidth="1"/>
    <col min="3592" max="3824" width="9.140625" style="2"/>
    <col min="3825" max="3825" width="5" style="2" customWidth="1"/>
    <col min="3826" max="3828" width="14" style="2" customWidth="1"/>
    <col min="3829" max="3829" width="12" style="2" customWidth="1"/>
    <col min="3830" max="3830" width="14" style="2" customWidth="1"/>
    <col min="3831" max="3831" width="11.42578125" style="2" customWidth="1"/>
    <col min="3832" max="3832" width="29" style="2" customWidth="1"/>
    <col min="3833" max="3833" width="15.7109375" style="2" customWidth="1"/>
    <col min="3834" max="3834" width="46" style="2" customWidth="1"/>
    <col min="3835" max="3836" width="12" style="2" customWidth="1"/>
    <col min="3837" max="3837" width="28.7109375" style="2" customWidth="1"/>
    <col min="3838" max="3838" width="25.5703125" style="2" customWidth="1"/>
    <col min="3839" max="3839" width="18.28515625" style="2" customWidth="1"/>
    <col min="3840" max="3840" width="28.7109375" style="2" customWidth="1"/>
    <col min="3841" max="3841" width="29.5703125" style="2" customWidth="1"/>
    <col min="3842" max="3842" width="19.28515625" style="2" customWidth="1"/>
    <col min="3843" max="3843" width="30.140625" style="2" customWidth="1"/>
    <col min="3844" max="3844" width="20.140625" style="2" customWidth="1"/>
    <col min="3845" max="3845" width="30" style="2" customWidth="1"/>
    <col min="3846" max="3846" width="18.5703125" style="2" customWidth="1"/>
    <col min="3847" max="3847" width="30.140625" style="2" customWidth="1"/>
    <col min="3848" max="4080" width="9.140625" style="2"/>
    <col min="4081" max="4081" width="5" style="2" customWidth="1"/>
    <col min="4082" max="4084" width="14" style="2" customWidth="1"/>
    <col min="4085" max="4085" width="12" style="2" customWidth="1"/>
    <col min="4086" max="4086" width="14" style="2" customWidth="1"/>
    <col min="4087" max="4087" width="11.42578125" style="2" customWidth="1"/>
    <col min="4088" max="4088" width="29" style="2" customWidth="1"/>
    <col min="4089" max="4089" width="15.7109375" style="2" customWidth="1"/>
    <col min="4090" max="4090" width="46" style="2" customWidth="1"/>
    <col min="4091" max="4092" width="12" style="2" customWidth="1"/>
    <col min="4093" max="4093" width="28.7109375" style="2" customWidth="1"/>
    <col min="4094" max="4094" width="25.5703125" style="2" customWidth="1"/>
    <col min="4095" max="4095" width="18.28515625" style="2" customWidth="1"/>
    <col min="4096" max="4096" width="28.7109375" style="2" customWidth="1"/>
    <col min="4097" max="4097" width="29.5703125" style="2" customWidth="1"/>
    <col min="4098" max="4098" width="19.28515625" style="2" customWidth="1"/>
    <col min="4099" max="4099" width="30.140625" style="2" customWidth="1"/>
    <col min="4100" max="4100" width="20.140625" style="2" customWidth="1"/>
    <col min="4101" max="4101" width="30" style="2" customWidth="1"/>
    <col min="4102" max="4102" width="18.5703125" style="2" customWidth="1"/>
    <col min="4103" max="4103" width="30.140625" style="2" customWidth="1"/>
    <col min="4104" max="4336" width="9.140625" style="2"/>
    <col min="4337" max="4337" width="5" style="2" customWidth="1"/>
    <col min="4338" max="4340" width="14" style="2" customWidth="1"/>
    <col min="4341" max="4341" width="12" style="2" customWidth="1"/>
    <col min="4342" max="4342" width="14" style="2" customWidth="1"/>
    <col min="4343" max="4343" width="11.42578125" style="2" customWidth="1"/>
    <col min="4344" max="4344" width="29" style="2" customWidth="1"/>
    <col min="4345" max="4345" width="15.7109375" style="2" customWidth="1"/>
    <col min="4346" max="4346" width="46" style="2" customWidth="1"/>
    <col min="4347" max="4348" width="12" style="2" customWidth="1"/>
    <col min="4349" max="4349" width="28.7109375" style="2" customWidth="1"/>
    <col min="4350" max="4350" width="25.5703125" style="2" customWidth="1"/>
    <col min="4351" max="4351" width="18.28515625" style="2" customWidth="1"/>
    <col min="4352" max="4352" width="28.7109375" style="2" customWidth="1"/>
    <col min="4353" max="4353" width="29.5703125" style="2" customWidth="1"/>
    <col min="4354" max="4354" width="19.28515625" style="2" customWidth="1"/>
    <col min="4355" max="4355" width="30.140625" style="2" customWidth="1"/>
    <col min="4356" max="4356" width="20.140625" style="2" customWidth="1"/>
    <col min="4357" max="4357" width="30" style="2" customWidth="1"/>
    <col min="4358" max="4358" width="18.5703125" style="2" customWidth="1"/>
    <col min="4359" max="4359" width="30.140625" style="2" customWidth="1"/>
    <col min="4360" max="4592" width="9.140625" style="2"/>
    <col min="4593" max="4593" width="5" style="2" customWidth="1"/>
    <col min="4594" max="4596" width="14" style="2" customWidth="1"/>
    <col min="4597" max="4597" width="12" style="2" customWidth="1"/>
    <col min="4598" max="4598" width="14" style="2" customWidth="1"/>
    <col min="4599" max="4599" width="11.42578125" style="2" customWidth="1"/>
    <col min="4600" max="4600" width="29" style="2" customWidth="1"/>
    <col min="4601" max="4601" width="15.7109375" style="2" customWidth="1"/>
    <col min="4602" max="4602" width="46" style="2" customWidth="1"/>
    <col min="4603" max="4604" width="12" style="2" customWidth="1"/>
    <col min="4605" max="4605" width="28.7109375" style="2" customWidth="1"/>
    <col min="4606" max="4606" width="25.5703125" style="2" customWidth="1"/>
    <col min="4607" max="4607" width="18.28515625" style="2" customWidth="1"/>
    <col min="4608" max="4608" width="28.7109375" style="2" customWidth="1"/>
    <col min="4609" max="4609" width="29.5703125" style="2" customWidth="1"/>
    <col min="4610" max="4610" width="19.28515625" style="2" customWidth="1"/>
    <col min="4611" max="4611" width="30.140625" style="2" customWidth="1"/>
    <col min="4612" max="4612" width="20.140625" style="2" customWidth="1"/>
    <col min="4613" max="4613" width="30" style="2" customWidth="1"/>
    <col min="4614" max="4614" width="18.5703125" style="2" customWidth="1"/>
    <col min="4615" max="4615" width="30.140625" style="2" customWidth="1"/>
    <col min="4616" max="4848" width="9.140625" style="2"/>
    <col min="4849" max="4849" width="5" style="2" customWidth="1"/>
    <col min="4850" max="4852" width="14" style="2" customWidth="1"/>
    <col min="4853" max="4853" width="12" style="2" customWidth="1"/>
    <col min="4854" max="4854" width="14" style="2" customWidth="1"/>
    <col min="4855" max="4855" width="11.42578125" style="2" customWidth="1"/>
    <col min="4856" max="4856" width="29" style="2" customWidth="1"/>
    <col min="4857" max="4857" width="15.7109375" style="2" customWidth="1"/>
    <col min="4858" max="4858" width="46" style="2" customWidth="1"/>
    <col min="4859" max="4860" width="12" style="2" customWidth="1"/>
    <col min="4861" max="4861" width="28.7109375" style="2" customWidth="1"/>
    <col min="4862" max="4862" width="25.5703125" style="2" customWidth="1"/>
    <col min="4863" max="4863" width="18.28515625" style="2" customWidth="1"/>
    <col min="4864" max="4864" width="28.7109375" style="2" customWidth="1"/>
    <col min="4865" max="4865" width="29.5703125" style="2" customWidth="1"/>
    <col min="4866" max="4866" width="19.28515625" style="2" customWidth="1"/>
    <col min="4867" max="4867" width="30.140625" style="2" customWidth="1"/>
    <col min="4868" max="4868" width="20.140625" style="2" customWidth="1"/>
    <col min="4869" max="4869" width="30" style="2" customWidth="1"/>
    <col min="4870" max="4870" width="18.5703125" style="2" customWidth="1"/>
    <col min="4871" max="4871" width="30.140625" style="2" customWidth="1"/>
    <col min="4872" max="5104" width="9.140625" style="2"/>
    <col min="5105" max="5105" width="5" style="2" customWidth="1"/>
    <col min="5106" max="5108" width="14" style="2" customWidth="1"/>
    <col min="5109" max="5109" width="12" style="2" customWidth="1"/>
    <col min="5110" max="5110" width="14" style="2" customWidth="1"/>
    <col min="5111" max="5111" width="11.42578125" style="2" customWidth="1"/>
    <col min="5112" max="5112" width="29" style="2" customWidth="1"/>
    <col min="5113" max="5113" width="15.7109375" style="2" customWidth="1"/>
    <col min="5114" max="5114" width="46" style="2" customWidth="1"/>
    <col min="5115" max="5116" width="12" style="2" customWidth="1"/>
    <col min="5117" max="5117" width="28.7109375" style="2" customWidth="1"/>
    <col min="5118" max="5118" width="25.5703125" style="2" customWidth="1"/>
    <col min="5119" max="5119" width="18.28515625" style="2" customWidth="1"/>
    <col min="5120" max="5120" width="28.7109375" style="2" customWidth="1"/>
    <col min="5121" max="5121" width="29.5703125" style="2" customWidth="1"/>
    <col min="5122" max="5122" width="19.28515625" style="2" customWidth="1"/>
    <col min="5123" max="5123" width="30.140625" style="2" customWidth="1"/>
    <col min="5124" max="5124" width="20.140625" style="2" customWidth="1"/>
    <col min="5125" max="5125" width="30" style="2" customWidth="1"/>
    <col min="5126" max="5126" width="18.5703125" style="2" customWidth="1"/>
    <col min="5127" max="5127" width="30.140625" style="2" customWidth="1"/>
    <col min="5128" max="5360" width="9.140625" style="2"/>
    <col min="5361" max="5361" width="5" style="2" customWidth="1"/>
    <col min="5362" max="5364" width="14" style="2" customWidth="1"/>
    <col min="5365" max="5365" width="12" style="2" customWidth="1"/>
    <col min="5366" max="5366" width="14" style="2" customWidth="1"/>
    <col min="5367" max="5367" width="11.42578125" style="2" customWidth="1"/>
    <col min="5368" max="5368" width="29" style="2" customWidth="1"/>
    <col min="5369" max="5369" width="15.7109375" style="2" customWidth="1"/>
    <col min="5370" max="5370" width="46" style="2" customWidth="1"/>
    <col min="5371" max="5372" width="12" style="2" customWidth="1"/>
    <col min="5373" max="5373" width="28.7109375" style="2" customWidth="1"/>
    <col min="5374" max="5374" width="25.5703125" style="2" customWidth="1"/>
    <col min="5375" max="5375" width="18.28515625" style="2" customWidth="1"/>
    <col min="5376" max="5376" width="28.7109375" style="2" customWidth="1"/>
    <col min="5377" max="5377" width="29.5703125" style="2" customWidth="1"/>
    <col min="5378" max="5378" width="19.28515625" style="2" customWidth="1"/>
    <col min="5379" max="5379" width="30.140625" style="2" customWidth="1"/>
    <col min="5380" max="5380" width="20.140625" style="2" customWidth="1"/>
    <col min="5381" max="5381" width="30" style="2" customWidth="1"/>
    <col min="5382" max="5382" width="18.5703125" style="2" customWidth="1"/>
    <col min="5383" max="5383" width="30.140625" style="2" customWidth="1"/>
    <col min="5384" max="5616" width="9.140625" style="2"/>
    <col min="5617" max="5617" width="5" style="2" customWidth="1"/>
    <col min="5618" max="5620" width="14" style="2" customWidth="1"/>
    <col min="5621" max="5621" width="12" style="2" customWidth="1"/>
    <col min="5622" max="5622" width="14" style="2" customWidth="1"/>
    <col min="5623" max="5623" width="11.42578125" style="2" customWidth="1"/>
    <col min="5624" max="5624" width="29" style="2" customWidth="1"/>
    <col min="5625" max="5625" width="15.7109375" style="2" customWidth="1"/>
    <col min="5626" max="5626" width="46" style="2" customWidth="1"/>
    <col min="5627" max="5628" width="12" style="2" customWidth="1"/>
    <col min="5629" max="5629" width="28.7109375" style="2" customWidth="1"/>
    <col min="5630" max="5630" width="25.5703125" style="2" customWidth="1"/>
    <col min="5631" max="5631" width="18.28515625" style="2" customWidth="1"/>
    <col min="5632" max="5632" width="28.7109375" style="2" customWidth="1"/>
    <col min="5633" max="5633" width="29.5703125" style="2" customWidth="1"/>
    <col min="5634" max="5634" width="19.28515625" style="2" customWidth="1"/>
    <col min="5635" max="5635" width="30.140625" style="2" customWidth="1"/>
    <col min="5636" max="5636" width="20.140625" style="2" customWidth="1"/>
    <col min="5637" max="5637" width="30" style="2" customWidth="1"/>
    <col min="5638" max="5638" width="18.5703125" style="2" customWidth="1"/>
    <col min="5639" max="5639" width="30.140625" style="2" customWidth="1"/>
    <col min="5640" max="5872" width="9.140625" style="2"/>
    <col min="5873" max="5873" width="5" style="2" customWidth="1"/>
    <col min="5874" max="5876" width="14" style="2" customWidth="1"/>
    <col min="5877" max="5877" width="12" style="2" customWidth="1"/>
    <col min="5878" max="5878" width="14" style="2" customWidth="1"/>
    <col min="5879" max="5879" width="11.42578125" style="2" customWidth="1"/>
    <col min="5880" max="5880" width="29" style="2" customWidth="1"/>
    <col min="5881" max="5881" width="15.7109375" style="2" customWidth="1"/>
    <col min="5882" max="5882" width="46" style="2" customWidth="1"/>
    <col min="5883" max="5884" width="12" style="2" customWidth="1"/>
    <col min="5885" max="5885" width="28.7109375" style="2" customWidth="1"/>
    <col min="5886" max="5886" width="25.5703125" style="2" customWidth="1"/>
    <col min="5887" max="5887" width="18.28515625" style="2" customWidth="1"/>
    <col min="5888" max="5888" width="28.7109375" style="2" customWidth="1"/>
    <col min="5889" max="5889" width="29.5703125" style="2" customWidth="1"/>
    <col min="5890" max="5890" width="19.28515625" style="2" customWidth="1"/>
    <col min="5891" max="5891" width="30.140625" style="2" customWidth="1"/>
    <col min="5892" max="5892" width="20.140625" style="2" customWidth="1"/>
    <col min="5893" max="5893" width="30" style="2" customWidth="1"/>
    <col min="5894" max="5894" width="18.5703125" style="2" customWidth="1"/>
    <col min="5895" max="5895" width="30.140625" style="2" customWidth="1"/>
    <col min="5896" max="6128" width="9.140625" style="2"/>
    <col min="6129" max="6129" width="5" style="2" customWidth="1"/>
    <col min="6130" max="6132" width="14" style="2" customWidth="1"/>
    <col min="6133" max="6133" width="12" style="2" customWidth="1"/>
    <col min="6134" max="6134" width="14" style="2" customWidth="1"/>
    <col min="6135" max="6135" width="11.42578125" style="2" customWidth="1"/>
    <col min="6136" max="6136" width="29" style="2" customWidth="1"/>
    <col min="6137" max="6137" width="15.7109375" style="2" customWidth="1"/>
    <col min="6138" max="6138" width="46" style="2" customWidth="1"/>
    <col min="6139" max="6140" width="12" style="2" customWidth="1"/>
    <col min="6141" max="6141" width="28.7109375" style="2" customWidth="1"/>
    <col min="6142" max="6142" width="25.5703125" style="2" customWidth="1"/>
    <col min="6143" max="6143" width="18.28515625" style="2" customWidth="1"/>
    <col min="6144" max="6144" width="28.7109375" style="2" customWidth="1"/>
    <col min="6145" max="6145" width="29.5703125" style="2" customWidth="1"/>
    <col min="6146" max="6146" width="19.28515625" style="2" customWidth="1"/>
    <col min="6147" max="6147" width="30.140625" style="2" customWidth="1"/>
    <col min="6148" max="6148" width="20.140625" style="2" customWidth="1"/>
    <col min="6149" max="6149" width="30" style="2" customWidth="1"/>
    <col min="6150" max="6150" width="18.5703125" style="2" customWidth="1"/>
    <col min="6151" max="6151" width="30.140625" style="2" customWidth="1"/>
    <col min="6152" max="6384" width="9.140625" style="2"/>
    <col min="6385" max="6385" width="5" style="2" customWidth="1"/>
    <col min="6386" max="6388" width="14" style="2" customWidth="1"/>
    <col min="6389" max="6389" width="12" style="2" customWidth="1"/>
    <col min="6390" max="6390" width="14" style="2" customWidth="1"/>
    <col min="6391" max="6391" width="11.42578125" style="2" customWidth="1"/>
    <col min="6392" max="6392" width="29" style="2" customWidth="1"/>
    <col min="6393" max="6393" width="15.7109375" style="2" customWidth="1"/>
    <col min="6394" max="6394" width="46" style="2" customWidth="1"/>
    <col min="6395" max="6396" width="12" style="2" customWidth="1"/>
    <col min="6397" max="6397" width="28.7109375" style="2" customWidth="1"/>
    <col min="6398" max="6398" width="25.5703125" style="2" customWidth="1"/>
    <col min="6399" max="6399" width="18.28515625" style="2" customWidth="1"/>
    <col min="6400" max="6400" width="28.7109375" style="2" customWidth="1"/>
    <col min="6401" max="6401" width="29.5703125" style="2" customWidth="1"/>
    <col min="6402" max="6402" width="19.28515625" style="2" customWidth="1"/>
    <col min="6403" max="6403" width="30.140625" style="2" customWidth="1"/>
    <col min="6404" max="6404" width="20.140625" style="2" customWidth="1"/>
    <col min="6405" max="6405" width="30" style="2" customWidth="1"/>
    <col min="6406" max="6406" width="18.5703125" style="2" customWidth="1"/>
    <col min="6407" max="6407" width="30.140625" style="2" customWidth="1"/>
    <col min="6408" max="6640" width="9.140625" style="2"/>
    <col min="6641" max="6641" width="5" style="2" customWidth="1"/>
    <col min="6642" max="6644" width="14" style="2" customWidth="1"/>
    <col min="6645" max="6645" width="12" style="2" customWidth="1"/>
    <col min="6646" max="6646" width="14" style="2" customWidth="1"/>
    <col min="6647" max="6647" width="11.42578125" style="2" customWidth="1"/>
    <col min="6648" max="6648" width="29" style="2" customWidth="1"/>
    <col min="6649" max="6649" width="15.7109375" style="2" customWidth="1"/>
    <col min="6650" max="6650" width="46" style="2" customWidth="1"/>
    <col min="6651" max="6652" width="12" style="2" customWidth="1"/>
    <col min="6653" max="6653" width="28.7109375" style="2" customWidth="1"/>
    <col min="6654" max="6654" width="25.5703125" style="2" customWidth="1"/>
    <col min="6655" max="6655" width="18.28515625" style="2" customWidth="1"/>
    <col min="6656" max="6656" width="28.7109375" style="2" customWidth="1"/>
    <col min="6657" max="6657" width="29.5703125" style="2" customWidth="1"/>
    <col min="6658" max="6658" width="19.28515625" style="2" customWidth="1"/>
    <col min="6659" max="6659" width="30.140625" style="2" customWidth="1"/>
    <col min="6660" max="6660" width="20.140625" style="2" customWidth="1"/>
    <col min="6661" max="6661" width="30" style="2" customWidth="1"/>
    <col min="6662" max="6662" width="18.5703125" style="2" customWidth="1"/>
    <col min="6663" max="6663" width="30.140625" style="2" customWidth="1"/>
    <col min="6664" max="6896" width="9.140625" style="2"/>
    <col min="6897" max="6897" width="5" style="2" customWidth="1"/>
    <col min="6898" max="6900" width="14" style="2" customWidth="1"/>
    <col min="6901" max="6901" width="12" style="2" customWidth="1"/>
    <col min="6902" max="6902" width="14" style="2" customWidth="1"/>
    <col min="6903" max="6903" width="11.42578125" style="2" customWidth="1"/>
    <col min="6904" max="6904" width="29" style="2" customWidth="1"/>
    <col min="6905" max="6905" width="15.7109375" style="2" customWidth="1"/>
    <col min="6906" max="6906" width="46" style="2" customWidth="1"/>
    <col min="6907" max="6908" width="12" style="2" customWidth="1"/>
    <col min="6909" max="6909" width="28.7109375" style="2" customWidth="1"/>
    <col min="6910" max="6910" width="25.5703125" style="2" customWidth="1"/>
    <col min="6911" max="6911" width="18.28515625" style="2" customWidth="1"/>
    <col min="6912" max="6912" width="28.7109375" style="2" customWidth="1"/>
    <col min="6913" max="6913" width="29.5703125" style="2" customWidth="1"/>
    <col min="6914" max="6914" width="19.28515625" style="2" customWidth="1"/>
    <col min="6915" max="6915" width="30.140625" style="2" customWidth="1"/>
    <col min="6916" max="6916" width="20.140625" style="2" customWidth="1"/>
    <col min="6917" max="6917" width="30" style="2" customWidth="1"/>
    <col min="6918" max="6918" width="18.5703125" style="2" customWidth="1"/>
    <col min="6919" max="6919" width="30.140625" style="2" customWidth="1"/>
    <col min="6920" max="7152" width="9.140625" style="2"/>
    <col min="7153" max="7153" width="5" style="2" customWidth="1"/>
    <col min="7154" max="7156" width="14" style="2" customWidth="1"/>
    <col min="7157" max="7157" width="12" style="2" customWidth="1"/>
    <col min="7158" max="7158" width="14" style="2" customWidth="1"/>
    <col min="7159" max="7159" width="11.42578125" style="2" customWidth="1"/>
    <col min="7160" max="7160" width="29" style="2" customWidth="1"/>
    <col min="7161" max="7161" width="15.7109375" style="2" customWidth="1"/>
    <col min="7162" max="7162" width="46" style="2" customWidth="1"/>
    <col min="7163" max="7164" width="12" style="2" customWidth="1"/>
    <col min="7165" max="7165" width="28.7109375" style="2" customWidth="1"/>
    <col min="7166" max="7166" width="25.5703125" style="2" customWidth="1"/>
    <col min="7167" max="7167" width="18.28515625" style="2" customWidth="1"/>
    <col min="7168" max="7168" width="28.7109375" style="2" customWidth="1"/>
    <col min="7169" max="7169" width="29.5703125" style="2" customWidth="1"/>
    <col min="7170" max="7170" width="19.28515625" style="2" customWidth="1"/>
    <col min="7171" max="7171" width="30.140625" style="2" customWidth="1"/>
    <col min="7172" max="7172" width="20.140625" style="2" customWidth="1"/>
    <col min="7173" max="7173" width="30" style="2" customWidth="1"/>
    <col min="7174" max="7174" width="18.5703125" style="2" customWidth="1"/>
    <col min="7175" max="7175" width="30.140625" style="2" customWidth="1"/>
    <col min="7176" max="7408" width="9.140625" style="2"/>
    <col min="7409" max="7409" width="5" style="2" customWidth="1"/>
    <col min="7410" max="7412" width="14" style="2" customWidth="1"/>
    <col min="7413" max="7413" width="12" style="2" customWidth="1"/>
    <col min="7414" max="7414" width="14" style="2" customWidth="1"/>
    <col min="7415" max="7415" width="11.42578125" style="2" customWidth="1"/>
    <col min="7416" max="7416" width="29" style="2" customWidth="1"/>
    <col min="7417" max="7417" width="15.7109375" style="2" customWidth="1"/>
    <col min="7418" max="7418" width="46" style="2" customWidth="1"/>
    <col min="7419" max="7420" width="12" style="2" customWidth="1"/>
    <col min="7421" max="7421" width="28.7109375" style="2" customWidth="1"/>
    <col min="7422" max="7422" width="25.5703125" style="2" customWidth="1"/>
    <col min="7423" max="7423" width="18.28515625" style="2" customWidth="1"/>
    <col min="7424" max="7424" width="28.7109375" style="2" customWidth="1"/>
    <col min="7425" max="7425" width="29.5703125" style="2" customWidth="1"/>
    <col min="7426" max="7426" width="19.28515625" style="2" customWidth="1"/>
    <col min="7427" max="7427" width="30.140625" style="2" customWidth="1"/>
    <col min="7428" max="7428" width="20.140625" style="2" customWidth="1"/>
    <col min="7429" max="7429" width="30" style="2" customWidth="1"/>
    <col min="7430" max="7430" width="18.5703125" style="2" customWidth="1"/>
    <col min="7431" max="7431" width="30.140625" style="2" customWidth="1"/>
    <col min="7432" max="7664" width="9.140625" style="2"/>
    <col min="7665" max="7665" width="5" style="2" customWidth="1"/>
    <col min="7666" max="7668" width="14" style="2" customWidth="1"/>
    <col min="7669" max="7669" width="12" style="2" customWidth="1"/>
    <col min="7670" max="7670" width="14" style="2" customWidth="1"/>
    <col min="7671" max="7671" width="11.42578125" style="2" customWidth="1"/>
    <col min="7672" max="7672" width="29" style="2" customWidth="1"/>
    <col min="7673" max="7673" width="15.7109375" style="2" customWidth="1"/>
    <col min="7674" max="7674" width="46" style="2" customWidth="1"/>
    <col min="7675" max="7676" width="12" style="2" customWidth="1"/>
    <col min="7677" max="7677" width="28.7109375" style="2" customWidth="1"/>
    <col min="7678" max="7678" width="25.5703125" style="2" customWidth="1"/>
    <col min="7679" max="7679" width="18.28515625" style="2" customWidth="1"/>
    <col min="7680" max="7680" width="28.7109375" style="2" customWidth="1"/>
    <col min="7681" max="7681" width="29.5703125" style="2" customWidth="1"/>
    <col min="7682" max="7682" width="19.28515625" style="2" customWidth="1"/>
    <col min="7683" max="7683" width="30.140625" style="2" customWidth="1"/>
    <col min="7684" max="7684" width="20.140625" style="2" customWidth="1"/>
    <col min="7685" max="7685" width="30" style="2" customWidth="1"/>
    <col min="7686" max="7686" width="18.5703125" style="2" customWidth="1"/>
    <col min="7687" max="7687" width="30.140625" style="2" customWidth="1"/>
    <col min="7688" max="7920" width="9.140625" style="2"/>
    <col min="7921" max="7921" width="5" style="2" customWidth="1"/>
    <col min="7922" max="7924" width="14" style="2" customWidth="1"/>
    <col min="7925" max="7925" width="12" style="2" customWidth="1"/>
    <col min="7926" max="7926" width="14" style="2" customWidth="1"/>
    <col min="7927" max="7927" width="11.42578125" style="2" customWidth="1"/>
    <col min="7928" max="7928" width="29" style="2" customWidth="1"/>
    <col min="7929" max="7929" width="15.7109375" style="2" customWidth="1"/>
    <col min="7930" max="7930" width="46" style="2" customWidth="1"/>
    <col min="7931" max="7932" width="12" style="2" customWidth="1"/>
    <col min="7933" max="7933" width="28.7109375" style="2" customWidth="1"/>
    <col min="7934" max="7934" width="25.5703125" style="2" customWidth="1"/>
    <col min="7935" max="7935" width="18.28515625" style="2" customWidth="1"/>
    <col min="7936" max="7936" width="28.7109375" style="2" customWidth="1"/>
    <col min="7937" max="7937" width="29.5703125" style="2" customWidth="1"/>
    <col min="7938" max="7938" width="19.28515625" style="2" customWidth="1"/>
    <col min="7939" max="7939" width="30.140625" style="2" customWidth="1"/>
    <col min="7940" max="7940" width="20.140625" style="2" customWidth="1"/>
    <col min="7941" max="7941" width="30" style="2" customWidth="1"/>
    <col min="7942" max="7942" width="18.5703125" style="2" customWidth="1"/>
    <col min="7943" max="7943" width="30.140625" style="2" customWidth="1"/>
    <col min="7944" max="8176" width="9.140625" style="2"/>
    <col min="8177" max="8177" width="5" style="2" customWidth="1"/>
    <col min="8178" max="8180" width="14" style="2" customWidth="1"/>
    <col min="8181" max="8181" width="12" style="2" customWidth="1"/>
    <col min="8182" max="8182" width="14" style="2" customWidth="1"/>
    <col min="8183" max="8183" width="11.42578125" style="2" customWidth="1"/>
    <col min="8184" max="8184" width="29" style="2" customWidth="1"/>
    <col min="8185" max="8185" width="15.7109375" style="2" customWidth="1"/>
    <col min="8186" max="8186" width="46" style="2" customWidth="1"/>
    <col min="8187" max="8188" width="12" style="2" customWidth="1"/>
    <col min="8189" max="8189" width="28.7109375" style="2" customWidth="1"/>
    <col min="8190" max="8190" width="25.5703125" style="2" customWidth="1"/>
    <col min="8191" max="8191" width="18.28515625" style="2" customWidth="1"/>
    <col min="8192" max="8192" width="28.7109375" style="2" customWidth="1"/>
    <col min="8193" max="8193" width="29.5703125" style="2" customWidth="1"/>
    <col min="8194" max="8194" width="19.28515625" style="2" customWidth="1"/>
    <col min="8195" max="8195" width="30.140625" style="2" customWidth="1"/>
    <col min="8196" max="8196" width="20.140625" style="2" customWidth="1"/>
    <col min="8197" max="8197" width="30" style="2" customWidth="1"/>
    <col min="8198" max="8198" width="18.5703125" style="2" customWidth="1"/>
    <col min="8199" max="8199" width="30.140625" style="2" customWidth="1"/>
    <col min="8200" max="8432" width="9.140625" style="2"/>
    <col min="8433" max="8433" width="5" style="2" customWidth="1"/>
    <col min="8434" max="8436" width="14" style="2" customWidth="1"/>
    <col min="8437" max="8437" width="12" style="2" customWidth="1"/>
    <col min="8438" max="8438" width="14" style="2" customWidth="1"/>
    <col min="8439" max="8439" width="11.42578125" style="2" customWidth="1"/>
    <col min="8440" max="8440" width="29" style="2" customWidth="1"/>
    <col min="8441" max="8441" width="15.7109375" style="2" customWidth="1"/>
    <col min="8442" max="8442" width="46" style="2" customWidth="1"/>
    <col min="8443" max="8444" width="12" style="2" customWidth="1"/>
    <col min="8445" max="8445" width="28.7109375" style="2" customWidth="1"/>
    <col min="8446" max="8446" width="25.5703125" style="2" customWidth="1"/>
    <col min="8447" max="8447" width="18.28515625" style="2" customWidth="1"/>
    <col min="8448" max="8448" width="28.7109375" style="2" customWidth="1"/>
    <col min="8449" max="8449" width="29.5703125" style="2" customWidth="1"/>
    <col min="8450" max="8450" width="19.28515625" style="2" customWidth="1"/>
    <col min="8451" max="8451" width="30.140625" style="2" customWidth="1"/>
    <col min="8452" max="8452" width="20.140625" style="2" customWidth="1"/>
    <col min="8453" max="8453" width="30" style="2" customWidth="1"/>
    <col min="8454" max="8454" width="18.5703125" style="2" customWidth="1"/>
    <col min="8455" max="8455" width="30.140625" style="2" customWidth="1"/>
    <col min="8456" max="8688" width="9.140625" style="2"/>
    <col min="8689" max="8689" width="5" style="2" customWidth="1"/>
    <col min="8690" max="8692" width="14" style="2" customWidth="1"/>
    <col min="8693" max="8693" width="12" style="2" customWidth="1"/>
    <col min="8694" max="8694" width="14" style="2" customWidth="1"/>
    <col min="8695" max="8695" width="11.42578125" style="2" customWidth="1"/>
    <col min="8696" max="8696" width="29" style="2" customWidth="1"/>
    <col min="8697" max="8697" width="15.7109375" style="2" customWidth="1"/>
    <col min="8698" max="8698" width="46" style="2" customWidth="1"/>
    <col min="8699" max="8700" width="12" style="2" customWidth="1"/>
    <col min="8701" max="8701" width="28.7109375" style="2" customWidth="1"/>
    <col min="8702" max="8702" width="25.5703125" style="2" customWidth="1"/>
    <col min="8703" max="8703" width="18.28515625" style="2" customWidth="1"/>
    <col min="8704" max="8704" width="28.7109375" style="2" customWidth="1"/>
    <col min="8705" max="8705" width="29.5703125" style="2" customWidth="1"/>
    <col min="8706" max="8706" width="19.28515625" style="2" customWidth="1"/>
    <col min="8707" max="8707" width="30.140625" style="2" customWidth="1"/>
    <col min="8708" max="8708" width="20.140625" style="2" customWidth="1"/>
    <col min="8709" max="8709" width="30" style="2" customWidth="1"/>
    <col min="8710" max="8710" width="18.5703125" style="2" customWidth="1"/>
    <col min="8711" max="8711" width="30.140625" style="2" customWidth="1"/>
    <col min="8712" max="8944" width="9.140625" style="2"/>
    <col min="8945" max="8945" width="5" style="2" customWidth="1"/>
    <col min="8946" max="8948" width="14" style="2" customWidth="1"/>
    <col min="8949" max="8949" width="12" style="2" customWidth="1"/>
    <col min="8950" max="8950" width="14" style="2" customWidth="1"/>
    <col min="8951" max="8951" width="11.42578125" style="2" customWidth="1"/>
    <col min="8952" max="8952" width="29" style="2" customWidth="1"/>
    <col min="8953" max="8953" width="15.7109375" style="2" customWidth="1"/>
    <col min="8954" max="8954" width="46" style="2" customWidth="1"/>
    <col min="8955" max="8956" width="12" style="2" customWidth="1"/>
    <col min="8957" max="8957" width="28.7109375" style="2" customWidth="1"/>
    <col min="8958" max="8958" width="25.5703125" style="2" customWidth="1"/>
    <col min="8959" max="8959" width="18.28515625" style="2" customWidth="1"/>
    <col min="8960" max="8960" width="28.7109375" style="2" customWidth="1"/>
    <col min="8961" max="8961" width="29.5703125" style="2" customWidth="1"/>
    <col min="8962" max="8962" width="19.28515625" style="2" customWidth="1"/>
    <col min="8963" max="8963" width="30.140625" style="2" customWidth="1"/>
    <col min="8964" max="8964" width="20.140625" style="2" customWidth="1"/>
    <col min="8965" max="8965" width="30" style="2" customWidth="1"/>
    <col min="8966" max="8966" width="18.5703125" style="2" customWidth="1"/>
    <col min="8967" max="8967" width="30.140625" style="2" customWidth="1"/>
    <col min="8968" max="9200" width="9.140625" style="2"/>
    <col min="9201" max="9201" width="5" style="2" customWidth="1"/>
    <col min="9202" max="9204" width="14" style="2" customWidth="1"/>
    <col min="9205" max="9205" width="12" style="2" customWidth="1"/>
    <col min="9206" max="9206" width="14" style="2" customWidth="1"/>
    <col min="9207" max="9207" width="11.42578125" style="2" customWidth="1"/>
    <col min="9208" max="9208" width="29" style="2" customWidth="1"/>
    <col min="9209" max="9209" width="15.7109375" style="2" customWidth="1"/>
    <col min="9210" max="9210" width="46" style="2" customWidth="1"/>
    <col min="9211" max="9212" width="12" style="2" customWidth="1"/>
    <col min="9213" max="9213" width="28.7109375" style="2" customWidth="1"/>
    <col min="9214" max="9214" width="25.5703125" style="2" customWidth="1"/>
    <col min="9215" max="9215" width="18.28515625" style="2" customWidth="1"/>
    <col min="9216" max="9216" width="28.7109375" style="2" customWidth="1"/>
    <col min="9217" max="9217" width="29.5703125" style="2" customWidth="1"/>
    <col min="9218" max="9218" width="19.28515625" style="2" customWidth="1"/>
    <col min="9219" max="9219" width="30.140625" style="2" customWidth="1"/>
    <col min="9220" max="9220" width="20.140625" style="2" customWidth="1"/>
    <col min="9221" max="9221" width="30" style="2" customWidth="1"/>
    <col min="9222" max="9222" width="18.5703125" style="2" customWidth="1"/>
    <col min="9223" max="9223" width="30.140625" style="2" customWidth="1"/>
    <col min="9224" max="9456" width="9.140625" style="2"/>
    <col min="9457" max="9457" width="5" style="2" customWidth="1"/>
    <col min="9458" max="9460" width="14" style="2" customWidth="1"/>
    <col min="9461" max="9461" width="12" style="2" customWidth="1"/>
    <col min="9462" max="9462" width="14" style="2" customWidth="1"/>
    <col min="9463" max="9463" width="11.42578125" style="2" customWidth="1"/>
    <col min="9464" max="9464" width="29" style="2" customWidth="1"/>
    <col min="9465" max="9465" width="15.7109375" style="2" customWidth="1"/>
    <col min="9466" max="9466" width="46" style="2" customWidth="1"/>
    <col min="9467" max="9468" width="12" style="2" customWidth="1"/>
    <col min="9469" max="9469" width="28.7109375" style="2" customWidth="1"/>
    <col min="9470" max="9470" width="25.5703125" style="2" customWidth="1"/>
    <col min="9471" max="9471" width="18.28515625" style="2" customWidth="1"/>
    <col min="9472" max="9472" width="28.7109375" style="2" customWidth="1"/>
    <col min="9473" max="9473" width="29.5703125" style="2" customWidth="1"/>
    <col min="9474" max="9474" width="19.28515625" style="2" customWidth="1"/>
    <col min="9475" max="9475" width="30.140625" style="2" customWidth="1"/>
    <col min="9476" max="9476" width="20.140625" style="2" customWidth="1"/>
    <col min="9477" max="9477" width="30" style="2" customWidth="1"/>
    <col min="9478" max="9478" width="18.5703125" style="2" customWidth="1"/>
    <col min="9479" max="9479" width="30.140625" style="2" customWidth="1"/>
    <col min="9480" max="9712" width="9.140625" style="2"/>
    <col min="9713" max="9713" width="5" style="2" customWidth="1"/>
    <col min="9714" max="9716" width="14" style="2" customWidth="1"/>
    <col min="9717" max="9717" width="12" style="2" customWidth="1"/>
    <col min="9718" max="9718" width="14" style="2" customWidth="1"/>
    <col min="9719" max="9719" width="11.42578125" style="2" customWidth="1"/>
    <col min="9720" max="9720" width="29" style="2" customWidth="1"/>
    <col min="9721" max="9721" width="15.7109375" style="2" customWidth="1"/>
    <col min="9722" max="9722" width="46" style="2" customWidth="1"/>
    <col min="9723" max="9724" width="12" style="2" customWidth="1"/>
    <col min="9725" max="9725" width="28.7109375" style="2" customWidth="1"/>
    <col min="9726" max="9726" width="25.5703125" style="2" customWidth="1"/>
    <col min="9727" max="9727" width="18.28515625" style="2" customWidth="1"/>
    <col min="9728" max="9728" width="28.7109375" style="2" customWidth="1"/>
    <col min="9729" max="9729" width="29.5703125" style="2" customWidth="1"/>
    <col min="9730" max="9730" width="19.28515625" style="2" customWidth="1"/>
    <col min="9731" max="9731" width="30.140625" style="2" customWidth="1"/>
    <col min="9732" max="9732" width="20.140625" style="2" customWidth="1"/>
    <col min="9733" max="9733" width="30" style="2" customWidth="1"/>
    <col min="9734" max="9734" width="18.5703125" style="2" customWidth="1"/>
    <col min="9735" max="9735" width="30.140625" style="2" customWidth="1"/>
    <col min="9736" max="9968" width="9.140625" style="2"/>
    <col min="9969" max="9969" width="5" style="2" customWidth="1"/>
    <col min="9970" max="9972" width="14" style="2" customWidth="1"/>
    <col min="9973" max="9973" width="12" style="2" customWidth="1"/>
    <col min="9974" max="9974" width="14" style="2" customWidth="1"/>
    <col min="9975" max="9975" width="11.42578125" style="2" customWidth="1"/>
    <col min="9976" max="9976" width="29" style="2" customWidth="1"/>
    <col min="9977" max="9977" width="15.7109375" style="2" customWidth="1"/>
    <col min="9978" max="9978" width="46" style="2" customWidth="1"/>
    <col min="9979" max="9980" width="12" style="2" customWidth="1"/>
    <col min="9981" max="9981" width="28.7109375" style="2" customWidth="1"/>
    <col min="9982" max="9982" width="25.5703125" style="2" customWidth="1"/>
    <col min="9983" max="9983" width="18.28515625" style="2" customWidth="1"/>
    <col min="9984" max="9984" width="28.7109375" style="2" customWidth="1"/>
    <col min="9985" max="9985" width="29.5703125" style="2" customWidth="1"/>
    <col min="9986" max="9986" width="19.28515625" style="2" customWidth="1"/>
    <col min="9987" max="9987" width="30.140625" style="2" customWidth="1"/>
    <col min="9988" max="9988" width="20.140625" style="2" customWidth="1"/>
    <col min="9989" max="9989" width="30" style="2" customWidth="1"/>
    <col min="9990" max="9990" width="18.5703125" style="2" customWidth="1"/>
    <col min="9991" max="9991" width="30.140625" style="2" customWidth="1"/>
    <col min="9992" max="10224" width="9.140625" style="2"/>
    <col min="10225" max="10225" width="5" style="2" customWidth="1"/>
    <col min="10226" max="10228" width="14" style="2" customWidth="1"/>
    <col min="10229" max="10229" width="12" style="2" customWidth="1"/>
    <col min="10230" max="10230" width="14" style="2" customWidth="1"/>
    <col min="10231" max="10231" width="11.42578125" style="2" customWidth="1"/>
    <col min="10232" max="10232" width="29" style="2" customWidth="1"/>
    <col min="10233" max="10233" width="15.7109375" style="2" customWidth="1"/>
    <col min="10234" max="10234" width="46" style="2" customWidth="1"/>
    <col min="10235" max="10236" width="12" style="2" customWidth="1"/>
    <col min="10237" max="10237" width="28.7109375" style="2" customWidth="1"/>
    <col min="10238" max="10238" width="25.5703125" style="2" customWidth="1"/>
    <col min="10239" max="10239" width="18.28515625" style="2" customWidth="1"/>
    <col min="10240" max="10240" width="28.7109375" style="2" customWidth="1"/>
    <col min="10241" max="10241" width="29.5703125" style="2" customWidth="1"/>
    <col min="10242" max="10242" width="19.28515625" style="2" customWidth="1"/>
    <col min="10243" max="10243" width="30.140625" style="2" customWidth="1"/>
    <col min="10244" max="10244" width="20.140625" style="2" customWidth="1"/>
    <col min="10245" max="10245" width="30" style="2" customWidth="1"/>
    <col min="10246" max="10246" width="18.5703125" style="2" customWidth="1"/>
    <col min="10247" max="10247" width="30.140625" style="2" customWidth="1"/>
    <col min="10248" max="10480" width="9.140625" style="2"/>
    <col min="10481" max="10481" width="5" style="2" customWidth="1"/>
    <col min="10482" max="10484" width="14" style="2" customWidth="1"/>
    <col min="10485" max="10485" width="12" style="2" customWidth="1"/>
    <col min="10486" max="10486" width="14" style="2" customWidth="1"/>
    <col min="10487" max="10487" width="11.42578125" style="2" customWidth="1"/>
    <col min="10488" max="10488" width="29" style="2" customWidth="1"/>
    <col min="10489" max="10489" width="15.7109375" style="2" customWidth="1"/>
    <col min="10490" max="10490" width="46" style="2" customWidth="1"/>
    <col min="10491" max="10492" width="12" style="2" customWidth="1"/>
    <col min="10493" max="10493" width="28.7109375" style="2" customWidth="1"/>
    <col min="10494" max="10494" width="25.5703125" style="2" customWidth="1"/>
    <col min="10495" max="10495" width="18.28515625" style="2" customWidth="1"/>
    <col min="10496" max="10496" width="28.7109375" style="2" customWidth="1"/>
    <col min="10497" max="10497" width="29.5703125" style="2" customWidth="1"/>
    <col min="10498" max="10498" width="19.28515625" style="2" customWidth="1"/>
    <col min="10499" max="10499" width="30.140625" style="2" customWidth="1"/>
    <col min="10500" max="10500" width="20.140625" style="2" customWidth="1"/>
    <col min="10501" max="10501" width="30" style="2" customWidth="1"/>
    <col min="10502" max="10502" width="18.5703125" style="2" customWidth="1"/>
    <col min="10503" max="10503" width="30.140625" style="2" customWidth="1"/>
    <col min="10504" max="10736" width="9.140625" style="2"/>
    <col min="10737" max="10737" width="5" style="2" customWidth="1"/>
    <col min="10738" max="10740" width="14" style="2" customWidth="1"/>
    <col min="10741" max="10741" width="12" style="2" customWidth="1"/>
    <col min="10742" max="10742" width="14" style="2" customWidth="1"/>
    <col min="10743" max="10743" width="11.42578125" style="2" customWidth="1"/>
    <col min="10744" max="10744" width="29" style="2" customWidth="1"/>
    <col min="10745" max="10745" width="15.7109375" style="2" customWidth="1"/>
    <col min="10746" max="10746" width="46" style="2" customWidth="1"/>
    <col min="10747" max="10748" width="12" style="2" customWidth="1"/>
    <col min="10749" max="10749" width="28.7109375" style="2" customWidth="1"/>
    <col min="10750" max="10750" width="25.5703125" style="2" customWidth="1"/>
    <col min="10751" max="10751" width="18.28515625" style="2" customWidth="1"/>
    <col min="10752" max="10752" width="28.7109375" style="2" customWidth="1"/>
    <col min="10753" max="10753" width="29.5703125" style="2" customWidth="1"/>
    <col min="10754" max="10754" width="19.28515625" style="2" customWidth="1"/>
    <col min="10755" max="10755" width="30.140625" style="2" customWidth="1"/>
    <col min="10756" max="10756" width="20.140625" style="2" customWidth="1"/>
    <col min="10757" max="10757" width="30" style="2" customWidth="1"/>
    <col min="10758" max="10758" width="18.5703125" style="2" customWidth="1"/>
    <col min="10759" max="10759" width="30.140625" style="2" customWidth="1"/>
    <col min="10760" max="10992" width="9.140625" style="2"/>
    <col min="10993" max="10993" width="5" style="2" customWidth="1"/>
    <col min="10994" max="10996" width="14" style="2" customWidth="1"/>
    <col min="10997" max="10997" width="12" style="2" customWidth="1"/>
    <col min="10998" max="10998" width="14" style="2" customWidth="1"/>
    <col min="10999" max="10999" width="11.42578125" style="2" customWidth="1"/>
    <col min="11000" max="11000" width="29" style="2" customWidth="1"/>
    <col min="11001" max="11001" width="15.7109375" style="2" customWidth="1"/>
    <col min="11002" max="11002" width="46" style="2" customWidth="1"/>
    <col min="11003" max="11004" width="12" style="2" customWidth="1"/>
    <col min="11005" max="11005" width="28.7109375" style="2" customWidth="1"/>
    <col min="11006" max="11006" width="25.5703125" style="2" customWidth="1"/>
    <col min="11007" max="11007" width="18.28515625" style="2" customWidth="1"/>
    <col min="11008" max="11008" width="28.7109375" style="2" customWidth="1"/>
    <col min="11009" max="11009" width="29.5703125" style="2" customWidth="1"/>
    <col min="11010" max="11010" width="19.28515625" style="2" customWidth="1"/>
    <col min="11011" max="11011" width="30.140625" style="2" customWidth="1"/>
    <col min="11012" max="11012" width="20.140625" style="2" customWidth="1"/>
    <col min="11013" max="11013" width="30" style="2" customWidth="1"/>
    <col min="11014" max="11014" width="18.5703125" style="2" customWidth="1"/>
    <col min="11015" max="11015" width="30.140625" style="2" customWidth="1"/>
    <col min="11016" max="11248" width="9.140625" style="2"/>
    <col min="11249" max="11249" width="5" style="2" customWidth="1"/>
    <col min="11250" max="11252" width="14" style="2" customWidth="1"/>
    <col min="11253" max="11253" width="12" style="2" customWidth="1"/>
    <col min="11254" max="11254" width="14" style="2" customWidth="1"/>
    <col min="11255" max="11255" width="11.42578125" style="2" customWidth="1"/>
    <col min="11256" max="11256" width="29" style="2" customWidth="1"/>
    <col min="11257" max="11257" width="15.7109375" style="2" customWidth="1"/>
    <col min="11258" max="11258" width="46" style="2" customWidth="1"/>
    <col min="11259" max="11260" width="12" style="2" customWidth="1"/>
    <col min="11261" max="11261" width="28.7109375" style="2" customWidth="1"/>
    <col min="11262" max="11262" width="25.5703125" style="2" customWidth="1"/>
    <col min="11263" max="11263" width="18.28515625" style="2" customWidth="1"/>
    <col min="11264" max="11264" width="28.7109375" style="2" customWidth="1"/>
    <col min="11265" max="11265" width="29.5703125" style="2" customWidth="1"/>
    <col min="11266" max="11266" width="19.28515625" style="2" customWidth="1"/>
    <col min="11267" max="11267" width="30.140625" style="2" customWidth="1"/>
    <col min="11268" max="11268" width="20.140625" style="2" customWidth="1"/>
    <col min="11269" max="11269" width="30" style="2" customWidth="1"/>
    <col min="11270" max="11270" width="18.5703125" style="2" customWidth="1"/>
    <col min="11271" max="11271" width="30.140625" style="2" customWidth="1"/>
    <col min="11272" max="11504" width="9.140625" style="2"/>
    <col min="11505" max="11505" width="5" style="2" customWidth="1"/>
    <col min="11506" max="11508" width="14" style="2" customWidth="1"/>
    <col min="11509" max="11509" width="12" style="2" customWidth="1"/>
    <col min="11510" max="11510" width="14" style="2" customWidth="1"/>
    <col min="11511" max="11511" width="11.42578125" style="2" customWidth="1"/>
    <col min="11512" max="11512" width="29" style="2" customWidth="1"/>
    <col min="11513" max="11513" width="15.7109375" style="2" customWidth="1"/>
    <col min="11514" max="11514" width="46" style="2" customWidth="1"/>
    <col min="11515" max="11516" width="12" style="2" customWidth="1"/>
    <col min="11517" max="11517" width="28.7109375" style="2" customWidth="1"/>
    <col min="11518" max="11518" width="25.5703125" style="2" customWidth="1"/>
    <col min="11519" max="11519" width="18.28515625" style="2" customWidth="1"/>
    <col min="11520" max="11520" width="28.7109375" style="2" customWidth="1"/>
    <col min="11521" max="11521" width="29.5703125" style="2" customWidth="1"/>
    <col min="11522" max="11522" width="19.28515625" style="2" customWidth="1"/>
    <col min="11523" max="11523" width="30.140625" style="2" customWidth="1"/>
    <col min="11524" max="11524" width="20.140625" style="2" customWidth="1"/>
    <col min="11525" max="11525" width="30" style="2" customWidth="1"/>
    <col min="11526" max="11526" width="18.5703125" style="2" customWidth="1"/>
    <col min="11527" max="11527" width="30.140625" style="2" customWidth="1"/>
    <col min="11528" max="11760" width="9.140625" style="2"/>
    <col min="11761" max="11761" width="5" style="2" customWidth="1"/>
    <col min="11762" max="11764" width="14" style="2" customWidth="1"/>
    <col min="11765" max="11765" width="12" style="2" customWidth="1"/>
    <col min="11766" max="11766" width="14" style="2" customWidth="1"/>
    <col min="11767" max="11767" width="11.42578125" style="2" customWidth="1"/>
    <col min="11768" max="11768" width="29" style="2" customWidth="1"/>
    <col min="11769" max="11769" width="15.7109375" style="2" customWidth="1"/>
    <col min="11770" max="11770" width="46" style="2" customWidth="1"/>
    <col min="11771" max="11772" width="12" style="2" customWidth="1"/>
    <col min="11773" max="11773" width="28.7109375" style="2" customWidth="1"/>
    <col min="11774" max="11774" width="25.5703125" style="2" customWidth="1"/>
    <col min="11775" max="11775" width="18.28515625" style="2" customWidth="1"/>
    <col min="11776" max="11776" width="28.7109375" style="2" customWidth="1"/>
    <col min="11777" max="11777" width="29.5703125" style="2" customWidth="1"/>
    <col min="11778" max="11778" width="19.28515625" style="2" customWidth="1"/>
    <col min="11779" max="11779" width="30.140625" style="2" customWidth="1"/>
    <col min="11780" max="11780" width="20.140625" style="2" customWidth="1"/>
    <col min="11781" max="11781" width="30" style="2" customWidth="1"/>
    <col min="11782" max="11782" width="18.5703125" style="2" customWidth="1"/>
    <col min="11783" max="11783" width="30.140625" style="2" customWidth="1"/>
    <col min="11784" max="12016" width="9.140625" style="2"/>
    <col min="12017" max="12017" width="5" style="2" customWidth="1"/>
    <col min="12018" max="12020" width="14" style="2" customWidth="1"/>
    <col min="12021" max="12021" width="12" style="2" customWidth="1"/>
    <col min="12022" max="12022" width="14" style="2" customWidth="1"/>
    <col min="12023" max="12023" width="11.42578125" style="2" customWidth="1"/>
    <col min="12024" max="12024" width="29" style="2" customWidth="1"/>
    <col min="12025" max="12025" width="15.7109375" style="2" customWidth="1"/>
    <col min="12026" max="12026" width="46" style="2" customWidth="1"/>
    <col min="12027" max="12028" width="12" style="2" customWidth="1"/>
    <col min="12029" max="12029" width="28.7109375" style="2" customWidth="1"/>
    <col min="12030" max="12030" width="25.5703125" style="2" customWidth="1"/>
    <col min="12031" max="12031" width="18.28515625" style="2" customWidth="1"/>
    <col min="12032" max="12032" width="28.7109375" style="2" customWidth="1"/>
    <col min="12033" max="12033" width="29.5703125" style="2" customWidth="1"/>
    <col min="12034" max="12034" width="19.28515625" style="2" customWidth="1"/>
    <col min="12035" max="12035" width="30.140625" style="2" customWidth="1"/>
    <col min="12036" max="12036" width="20.140625" style="2" customWidth="1"/>
    <col min="12037" max="12037" width="30" style="2" customWidth="1"/>
    <col min="12038" max="12038" width="18.5703125" style="2" customWidth="1"/>
    <col min="12039" max="12039" width="30.140625" style="2" customWidth="1"/>
    <col min="12040" max="12272" width="9.140625" style="2"/>
    <col min="12273" max="12273" width="5" style="2" customWidth="1"/>
    <col min="12274" max="12276" width="14" style="2" customWidth="1"/>
    <col min="12277" max="12277" width="12" style="2" customWidth="1"/>
    <col min="12278" max="12278" width="14" style="2" customWidth="1"/>
    <col min="12279" max="12279" width="11.42578125" style="2" customWidth="1"/>
    <col min="12280" max="12280" width="29" style="2" customWidth="1"/>
    <col min="12281" max="12281" width="15.7109375" style="2" customWidth="1"/>
    <col min="12282" max="12282" width="46" style="2" customWidth="1"/>
    <col min="12283" max="12284" width="12" style="2" customWidth="1"/>
    <col min="12285" max="12285" width="28.7109375" style="2" customWidth="1"/>
    <col min="12286" max="12286" width="25.5703125" style="2" customWidth="1"/>
    <col min="12287" max="12287" width="18.28515625" style="2" customWidth="1"/>
    <col min="12288" max="12288" width="28.7109375" style="2" customWidth="1"/>
    <col min="12289" max="12289" width="29.5703125" style="2" customWidth="1"/>
    <col min="12290" max="12290" width="19.28515625" style="2" customWidth="1"/>
    <col min="12291" max="12291" width="30.140625" style="2" customWidth="1"/>
    <col min="12292" max="12292" width="20.140625" style="2" customWidth="1"/>
    <col min="12293" max="12293" width="30" style="2" customWidth="1"/>
    <col min="12294" max="12294" width="18.5703125" style="2" customWidth="1"/>
    <col min="12295" max="12295" width="30.140625" style="2" customWidth="1"/>
    <col min="12296" max="12528" width="9.140625" style="2"/>
    <col min="12529" max="12529" width="5" style="2" customWidth="1"/>
    <col min="12530" max="12532" width="14" style="2" customWidth="1"/>
    <col min="12533" max="12533" width="12" style="2" customWidth="1"/>
    <col min="12534" max="12534" width="14" style="2" customWidth="1"/>
    <col min="12535" max="12535" width="11.42578125" style="2" customWidth="1"/>
    <col min="12536" max="12536" width="29" style="2" customWidth="1"/>
    <col min="12537" max="12537" width="15.7109375" style="2" customWidth="1"/>
    <col min="12538" max="12538" width="46" style="2" customWidth="1"/>
    <col min="12539" max="12540" width="12" style="2" customWidth="1"/>
    <col min="12541" max="12541" width="28.7109375" style="2" customWidth="1"/>
    <col min="12542" max="12542" width="25.5703125" style="2" customWidth="1"/>
    <col min="12543" max="12543" width="18.28515625" style="2" customWidth="1"/>
    <col min="12544" max="12544" width="28.7109375" style="2" customWidth="1"/>
    <col min="12545" max="12545" width="29.5703125" style="2" customWidth="1"/>
    <col min="12546" max="12546" width="19.28515625" style="2" customWidth="1"/>
    <col min="12547" max="12547" width="30.140625" style="2" customWidth="1"/>
    <col min="12548" max="12548" width="20.140625" style="2" customWidth="1"/>
    <col min="12549" max="12549" width="30" style="2" customWidth="1"/>
    <col min="12550" max="12550" width="18.5703125" style="2" customWidth="1"/>
    <col min="12551" max="12551" width="30.140625" style="2" customWidth="1"/>
    <col min="12552" max="12784" width="9.140625" style="2"/>
    <col min="12785" max="12785" width="5" style="2" customWidth="1"/>
    <col min="12786" max="12788" width="14" style="2" customWidth="1"/>
    <col min="12789" max="12789" width="12" style="2" customWidth="1"/>
    <col min="12790" max="12790" width="14" style="2" customWidth="1"/>
    <col min="12791" max="12791" width="11.42578125" style="2" customWidth="1"/>
    <col min="12792" max="12792" width="29" style="2" customWidth="1"/>
    <col min="12793" max="12793" width="15.7109375" style="2" customWidth="1"/>
    <col min="12794" max="12794" width="46" style="2" customWidth="1"/>
    <col min="12795" max="12796" width="12" style="2" customWidth="1"/>
    <col min="12797" max="12797" width="28.7109375" style="2" customWidth="1"/>
    <col min="12798" max="12798" width="25.5703125" style="2" customWidth="1"/>
    <col min="12799" max="12799" width="18.28515625" style="2" customWidth="1"/>
    <col min="12800" max="12800" width="28.7109375" style="2" customWidth="1"/>
    <col min="12801" max="12801" width="29.5703125" style="2" customWidth="1"/>
    <col min="12802" max="12802" width="19.28515625" style="2" customWidth="1"/>
    <col min="12803" max="12803" width="30.140625" style="2" customWidth="1"/>
    <col min="12804" max="12804" width="20.140625" style="2" customWidth="1"/>
    <col min="12805" max="12805" width="30" style="2" customWidth="1"/>
    <col min="12806" max="12806" width="18.5703125" style="2" customWidth="1"/>
    <col min="12807" max="12807" width="30.140625" style="2" customWidth="1"/>
    <col min="12808" max="13040" width="9.140625" style="2"/>
    <col min="13041" max="13041" width="5" style="2" customWidth="1"/>
    <col min="13042" max="13044" width="14" style="2" customWidth="1"/>
    <col min="13045" max="13045" width="12" style="2" customWidth="1"/>
    <col min="13046" max="13046" width="14" style="2" customWidth="1"/>
    <col min="13047" max="13047" width="11.42578125" style="2" customWidth="1"/>
    <col min="13048" max="13048" width="29" style="2" customWidth="1"/>
    <col min="13049" max="13049" width="15.7109375" style="2" customWidth="1"/>
    <col min="13050" max="13050" width="46" style="2" customWidth="1"/>
    <col min="13051" max="13052" width="12" style="2" customWidth="1"/>
    <col min="13053" max="13053" width="28.7109375" style="2" customWidth="1"/>
    <col min="13054" max="13054" width="25.5703125" style="2" customWidth="1"/>
    <col min="13055" max="13055" width="18.28515625" style="2" customWidth="1"/>
    <col min="13056" max="13056" width="28.7109375" style="2" customWidth="1"/>
    <col min="13057" max="13057" width="29.5703125" style="2" customWidth="1"/>
    <col min="13058" max="13058" width="19.28515625" style="2" customWidth="1"/>
    <col min="13059" max="13059" width="30.140625" style="2" customWidth="1"/>
    <col min="13060" max="13060" width="20.140625" style="2" customWidth="1"/>
    <col min="13061" max="13061" width="30" style="2" customWidth="1"/>
    <col min="13062" max="13062" width="18.5703125" style="2" customWidth="1"/>
    <col min="13063" max="13063" width="30.140625" style="2" customWidth="1"/>
    <col min="13064" max="13296" width="9.140625" style="2"/>
    <col min="13297" max="13297" width="5" style="2" customWidth="1"/>
    <col min="13298" max="13300" width="14" style="2" customWidth="1"/>
    <col min="13301" max="13301" width="12" style="2" customWidth="1"/>
    <col min="13302" max="13302" width="14" style="2" customWidth="1"/>
    <col min="13303" max="13303" width="11.42578125" style="2" customWidth="1"/>
    <col min="13304" max="13304" width="29" style="2" customWidth="1"/>
    <col min="13305" max="13305" width="15.7109375" style="2" customWidth="1"/>
    <col min="13306" max="13306" width="46" style="2" customWidth="1"/>
    <col min="13307" max="13308" width="12" style="2" customWidth="1"/>
    <col min="13309" max="13309" width="28.7109375" style="2" customWidth="1"/>
    <col min="13310" max="13310" width="25.5703125" style="2" customWidth="1"/>
    <col min="13311" max="13311" width="18.28515625" style="2" customWidth="1"/>
    <col min="13312" max="13312" width="28.7109375" style="2" customWidth="1"/>
    <col min="13313" max="13313" width="29.5703125" style="2" customWidth="1"/>
    <col min="13314" max="13314" width="19.28515625" style="2" customWidth="1"/>
    <col min="13315" max="13315" width="30.140625" style="2" customWidth="1"/>
    <col min="13316" max="13316" width="20.140625" style="2" customWidth="1"/>
    <col min="13317" max="13317" width="30" style="2" customWidth="1"/>
    <col min="13318" max="13318" width="18.5703125" style="2" customWidth="1"/>
    <col min="13319" max="13319" width="30.140625" style="2" customWidth="1"/>
    <col min="13320" max="13552" width="9.140625" style="2"/>
    <col min="13553" max="13553" width="5" style="2" customWidth="1"/>
    <col min="13554" max="13556" width="14" style="2" customWidth="1"/>
    <col min="13557" max="13557" width="12" style="2" customWidth="1"/>
    <col min="13558" max="13558" width="14" style="2" customWidth="1"/>
    <col min="13559" max="13559" width="11.42578125" style="2" customWidth="1"/>
    <col min="13560" max="13560" width="29" style="2" customWidth="1"/>
    <col min="13561" max="13561" width="15.7109375" style="2" customWidth="1"/>
    <col min="13562" max="13562" width="46" style="2" customWidth="1"/>
    <col min="13563" max="13564" width="12" style="2" customWidth="1"/>
    <col min="13565" max="13565" width="28.7109375" style="2" customWidth="1"/>
    <col min="13566" max="13566" width="25.5703125" style="2" customWidth="1"/>
    <col min="13567" max="13567" width="18.28515625" style="2" customWidth="1"/>
    <col min="13568" max="13568" width="28.7109375" style="2" customWidth="1"/>
    <col min="13569" max="13569" width="29.5703125" style="2" customWidth="1"/>
    <col min="13570" max="13570" width="19.28515625" style="2" customWidth="1"/>
    <col min="13571" max="13571" width="30.140625" style="2" customWidth="1"/>
    <col min="13572" max="13572" width="20.140625" style="2" customWidth="1"/>
    <col min="13573" max="13573" width="30" style="2" customWidth="1"/>
    <col min="13574" max="13574" width="18.5703125" style="2" customWidth="1"/>
    <col min="13575" max="13575" width="30.140625" style="2" customWidth="1"/>
    <col min="13576" max="13808" width="9.140625" style="2"/>
    <col min="13809" max="13809" width="5" style="2" customWidth="1"/>
    <col min="13810" max="13812" width="14" style="2" customWidth="1"/>
    <col min="13813" max="13813" width="12" style="2" customWidth="1"/>
    <col min="13814" max="13814" width="14" style="2" customWidth="1"/>
    <col min="13815" max="13815" width="11.42578125" style="2" customWidth="1"/>
    <col min="13816" max="13816" width="29" style="2" customWidth="1"/>
    <col min="13817" max="13817" width="15.7109375" style="2" customWidth="1"/>
    <col min="13818" max="13818" width="46" style="2" customWidth="1"/>
    <col min="13819" max="13820" width="12" style="2" customWidth="1"/>
    <col min="13821" max="13821" width="28.7109375" style="2" customWidth="1"/>
    <col min="13822" max="13822" width="25.5703125" style="2" customWidth="1"/>
    <col min="13823" max="13823" width="18.28515625" style="2" customWidth="1"/>
    <col min="13824" max="13824" width="28.7109375" style="2" customWidth="1"/>
    <col min="13825" max="13825" width="29.5703125" style="2" customWidth="1"/>
    <col min="13826" max="13826" width="19.28515625" style="2" customWidth="1"/>
    <col min="13827" max="13827" width="30.140625" style="2" customWidth="1"/>
    <col min="13828" max="13828" width="20.140625" style="2" customWidth="1"/>
    <col min="13829" max="13829" width="30" style="2" customWidth="1"/>
    <col min="13830" max="13830" width="18.5703125" style="2" customWidth="1"/>
    <col min="13831" max="13831" width="30.140625" style="2" customWidth="1"/>
    <col min="13832" max="14064" width="9.140625" style="2"/>
    <col min="14065" max="14065" width="5" style="2" customWidth="1"/>
    <col min="14066" max="14068" width="14" style="2" customWidth="1"/>
    <col min="14069" max="14069" width="12" style="2" customWidth="1"/>
    <col min="14070" max="14070" width="14" style="2" customWidth="1"/>
    <col min="14071" max="14071" width="11.42578125" style="2" customWidth="1"/>
    <col min="14072" max="14072" width="29" style="2" customWidth="1"/>
    <col min="14073" max="14073" width="15.7109375" style="2" customWidth="1"/>
    <col min="14074" max="14074" width="46" style="2" customWidth="1"/>
    <col min="14075" max="14076" width="12" style="2" customWidth="1"/>
    <col min="14077" max="14077" width="28.7109375" style="2" customWidth="1"/>
    <col min="14078" max="14078" width="25.5703125" style="2" customWidth="1"/>
    <col min="14079" max="14079" width="18.28515625" style="2" customWidth="1"/>
    <col min="14080" max="14080" width="28.7109375" style="2" customWidth="1"/>
    <col min="14081" max="14081" width="29.5703125" style="2" customWidth="1"/>
    <col min="14082" max="14082" width="19.28515625" style="2" customWidth="1"/>
    <col min="14083" max="14083" width="30.140625" style="2" customWidth="1"/>
    <col min="14084" max="14084" width="20.140625" style="2" customWidth="1"/>
    <col min="14085" max="14085" width="30" style="2" customWidth="1"/>
    <col min="14086" max="14086" width="18.5703125" style="2" customWidth="1"/>
    <col min="14087" max="14087" width="30.140625" style="2" customWidth="1"/>
    <col min="14088" max="14320" width="9.140625" style="2"/>
    <col min="14321" max="14321" width="5" style="2" customWidth="1"/>
    <col min="14322" max="14324" width="14" style="2" customWidth="1"/>
    <col min="14325" max="14325" width="12" style="2" customWidth="1"/>
    <col min="14326" max="14326" width="14" style="2" customWidth="1"/>
    <col min="14327" max="14327" width="11.42578125" style="2" customWidth="1"/>
    <col min="14328" max="14328" width="29" style="2" customWidth="1"/>
    <col min="14329" max="14329" width="15.7109375" style="2" customWidth="1"/>
    <col min="14330" max="14330" width="46" style="2" customWidth="1"/>
    <col min="14331" max="14332" width="12" style="2" customWidth="1"/>
    <col min="14333" max="14333" width="28.7109375" style="2" customWidth="1"/>
    <col min="14334" max="14334" width="25.5703125" style="2" customWidth="1"/>
    <col min="14335" max="14335" width="18.28515625" style="2" customWidth="1"/>
    <col min="14336" max="14336" width="28.7109375" style="2" customWidth="1"/>
    <col min="14337" max="14337" width="29.5703125" style="2" customWidth="1"/>
    <col min="14338" max="14338" width="19.28515625" style="2" customWidth="1"/>
    <col min="14339" max="14339" width="30.140625" style="2" customWidth="1"/>
    <col min="14340" max="14340" width="20.140625" style="2" customWidth="1"/>
    <col min="14341" max="14341" width="30" style="2" customWidth="1"/>
    <col min="14342" max="14342" width="18.5703125" style="2" customWidth="1"/>
    <col min="14343" max="14343" width="30.140625" style="2" customWidth="1"/>
    <col min="14344" max="14576" width="9.140625" style="2"/>
    <col min="14577" max="14577" width="5" style="2" customWidth="1"/>
    <col min="14578" max="14580" width="14" style="2" customWidth="1"/>
    <col min="14581" max="14581" width="12" style="2" customWidth="1"/>
    <col min="14582" max="14582" width="14" style="2" customWidth="1"/>
    <col min="14583" max="14583" width="11.42578125" style="2" customWidth="1"/>
    <col min="14584" max="14584" width="29" style="2" customWidth="1"/>
    <col min="14585" max="14585" width="15.7109375" style="2" customWidth="1"/>
    <col min="14586" max="14586" width="46" style="2" customWidth="1"/>
    <col min="14587" max="14588" width="12" style="2" customWidth="1"/>
    <col min="14589" max="14589" width="28.7109375" style="2" customWidth="1"/>
    <col min="14590" max="14590" width="25.5703125" style="2" customWidth="1"/>
    <col min="14591" max="14591" width="18.28515625" style="2" customWidth="1"/>
    <col min="14592" max="14592" width="28.7109375" style="2" customWidth="1"/>
    <col min="14593" max="14593" width="29.5703125" style="2" customWidth="1"/>
    <col min="14594" max="14594" width="19.28515625" style="2" customWidth="1"/>
    <col min="14595" max="14595" width="30.140625" style="2" customWidth="1"/>
    <col min="14596" max="14596" width="20.140625" style="2" customWidth="1"/>
    <col min="14597" max="14597" width="30" style="2" customWidth="1"/>
    <col min="14598" max="14598" width="18.5703125" style="2" customWidth="1"/>
    <col min="14599" max="14599" width="30.140625" style="2" customWidth="1"/>
    <col min="14600" max="14832" width="9.140625" style="2"/>
    <col min="14833" max="14833" width="5" style="2" customWidth="1"/>
    <col min="14834" max="14836" width="14" style="2" customWidth="1"/>
    <col min="14837" max="14837" width="12" style="2" customWidth="1"/>
    <col min="14838" max="14838" width="14" style="2" customWidth="1"/>
    <col min="14839" max="14839" width="11.42578125" style="2" customWidth="1"/>
    <col min="14840" max="14840" width="29" style="2" customWidth="1"/>
    <col min="14841" max="14841" width="15.7109375" style="2" customWidth="1"/>
    <col min="14842" max="14842" width="46" style="2" customWidth="1"/>
    <col min="14843" max="14844" width="12" style="2" customWidth="1"/>
    <col min="14845" max="14845" width="28.7109375" style="2" customWidth="1"/>
    <col min="14846" max="14846" width="25.5703125" style="2" customWidth="1"/>
    <col min="14847" max="14847" width="18.28515625" style="2" customWidth="1"/>
    <col min="14848" max="14848" width="28.7109375" style="2" customWidth="1"/>
    <col min="14849" max="14849" width="29.5703125" style="2" customWidth="1"/>
    <col min="14850" max="14850" width="19.28515625" style="2" customWidth="1"/>
    <col min="14851" max="14851" width="30.140625" style="2" customWidth="1"/>
    <col min="14852" max="14852" width="20.140625" style="2" customWidth="1"/>
    <col min="14853" max="14853" width="30" style="2" customWidth="1"/>
    <col min="14854" max="14854" width="18.5703125" style="2" customWidth="1"/>
    <col min="14855" max="14855" width="30.140625" style="2" customWidth="1"/>
    <col min="14856" max="15088" width="9.140625" style="2"/>
    <col min="15089" max="15089" width="5" style="2" customWidth="1"/>
    <col min="15090" max="15092" width="14" style="2" customWidth="1"/>
    <col min="15093" max="15093" width="12" style="2" customWidth="1"/>
    <col min="15094" max="15094" width="14" style="2" customWidth="1"/>
    <col min="15095" max="15095" width="11.42578125" style="2" customWidth="1"/>
    <col min="15096" max="15096" width="29" style="2" customWidth="1"/>
    <col min="15097" max="15097" width="15.7109375" style="2" customWidth="1"/>
    <col min="15098" max="15098" width="46" style="2" customWidth="1"/>
    <col min="15099" max="15100" width="12" style="2" customWidth="1"/>
    <col min="15101" max="15101" width="28.7109375" style="2" customWidth="1"/>
    <col min="15102" max="15102" width="25.5703125" style="2" customWidth="1"/>
    <col min="15103" max="15103" width="18.28515625" style="2" customWidth="1"/>
    <col min="15104" max="15104" width="28.7109375" style="2" customWidth="1"/>
    <col min="15105" max="15105" width="29.5703125" style="2" customWidth="1"/>
    <col min="15106" max="15106" width="19.28515625" style="2" customWidth="1"/>
    <col min="15107" max="15107" width="30.140625" style="2" customWidth="1"/>
    <col min="15108" max="15108" width="20.140625" style="2" customWidth="1"/>
    <col min="15109" max="15109" width="30" style="2" customWidth="1"/>
    <col min="15110" max="15110" width="18.5703125" style="2" customWidth="1"/>
    <col min="15111" max="15111" width="30.140625" style="2" customWidth="1"/>
    <col min="15112" max="15344" width="9.140625" style="2"/>
    <col min="15345" max="15345" width="5" style="2" customWidth="1"/>
    <col min="15346" max="15348" width="14" style="2" customWidth="1"/>
    <col min="15349" max="15349" width="12" style="2" customWidth="1"/>
    <col min="15350" max="15350" width="14" style="2" customWidth="1"/>
    <col min="15351" max="15351" width="11.42578125" style="2" customWidth="1"/>
    <col min="15352" max="15352" width="29" style="2" customWidth="1"/>
    <col min="15353" max="15353" width="15.7109375" style="2" customWidth="1"/>
    <col min="15354" max="15354" width="46" style="2" customWidth="1"/>
    <col min="15355" max="15356" width="12" style="2" customWidth="1"/>
    <col min="15357" max="15357" width="28.7109375" style="2" customWidth="1"/>
    <col min="15358" max="15358" width="25.5703125" style="2" customWidth="1"/>
    <col min="15359" max="15359" width="18.28515625" style="2" customWidth="1"/>
    <col min="15360" max="15360" width="28.7109375" style="2" customWidth="1"/>
    <col min="15361" max="15361" width="29.5703125" style="2" customWidth="1"/>
    <col min="15362" max="15362" width="19.28515625" style="2" customWidth="1"/>
    <col min="15363" max="15363" width="30.140625" style="2" customWidth="1"/>
    <col min="15364" max="15364" width="20.140625" style="2" customWidth="1"/>
    <col min="15365" max="15365" width="30" style="2" customWidth="1"/>
    <col min="15366" max="15366" width="18.5703125" style="2" customWidth="1"/>
    <col min="15367" max="15367" width="30.140625" style="2" customWidth="1"/>
    <col min="15368" max="15600" width="9.140625" style="2"/>
    <col min="15601" max="15601" width="5" style="2" customWidth="1"/>
    <col min="15602" max="15604" width="14" style="2" customWidth="1"/>
    <col min="15605" max="15605" width="12" style="2" customWidth="1"/>
    <col min="15606" max="15606" width="14" style="2" customWidth="1"/>
    <col min="15607" max="15607" width="11.42578125" style="2" customWidth="1"/>
    <col min="15608" max="15608" width="29" style="2" customWidth="1"/>
    <col min="15609" max="15609" width="15.7109375" style="2" customWidth="1"/>
    <col min="15610" max="15610" width="46" style="2" customWidth="1"/>
    <col min="15611" max="15612" width="12" style="2" customWidth="1"/>
    <col min="15613" max="15613" width="28.7109375" style="2" customWidth="1"/>
    <col min="15614" max="15614" width="25.5703125" style="2" customWidth="1"/>
    <col min="15615" max="15615" width="18.28515625" style="2" customWidth="1"/>
    <col min="15616" max="15616" width="28.7109375" style="2" customWidth="1"/>
    <col min="15617" max="15617" width="29.5703125" style="2" customWidth="1"/>
    <col min="15618" max="15618" width="19.28515625" style="2" customWidth="1"/>
    <col min="15619" max="15619" width="30.140625" style="2" customWidth="1"/>
    <col min="15620" max="15620" width="20.140625" style="2" customWidth="1"/>
    <col min="15621" max="15621" width="30" style="2" customWidth="1"/>
    <col min="15622" max="15622" width="18.5703125" style="2" customWidth="1"/>
    <col min="15623" max="15623" width="30.140625" style="2" customWidth="1"/>
    <col min="15624" max="15856" width="9.140625" style="2"/>
    <col min="15857" max="15857" width="5" style="2" customWidth="1"/>
    <col min="15858" max="15860" width="14" style="2" customWidth="1"/>
    <col min="15861" max="15861" width="12" style="2" customWidth="1"/>
    <col min="15862" max="15862" width="14" style="2" customWidth="1"/>
    <col min="15863" max="15863" width="11.42578125" style="2" customWidth="1"/>
    <col min="15864" max="15864" width="29" style="2" customWidth="1"/>
    <col min="15865" max="15865" width="15.7109375" style="2" customWidth="1"/>
    <col min="15866" max="15866" width="46" style="2" customWidth="1"/>
    <col min="15867" max="15868" width="12" style="2" customWidth="1"/>
    <col min="15869" max="15869" width="28.7109375" style="2" customWidth="1"/>
    <col min="15870" max="15870" width="25.5703125" style="2" customWidth="1"/>
    <col min="15871" max="15871" width="18.28515625" style="2" customWidth="1"/>
    <col min="15872" max="15872" width="28.7109375" style="2" customWidth="1"/>
    <col min="15873" max="15873" width="29.5703125" style="2" customWidth="1"/>
    <col min="15874" max="15874" width="19.28515625" style="2" customWidth="1"/>
    <col min="15875" max="15875" width="30.140625" style="2" customWidth="1"/>
    <col min="15876" max="15876" width="20.140625" style="2" customWidth="1"/>
    <col min="15877" max="15877" width="30" style="2" customWidth="1"/>
    <col min="15878" max="15878" width="18.5703125" style="2" customWidth="1"/>
    <col min="15879" max="15879" width="30.140625" style="2" customWidth="1"/>
    <col min="15880" max="16112" width="9.140625" style="2"/>
    <col min="16113" max="16113" width="5" style="2" customWidth="1"/>
    <col min="16114" max="16116" width="14" style="2" customWidth="1"/>
    <col min="16117" max="16117" width="12" style="2" customWidth="1"/>
    <col min="16118" max="16118" width="14" style="2" customWidth="1"/>
    <col min="16119" max="16119" width="11.42578125" style="2" customWidth="1"/>
    <col min="16120" max="16120" width="29" style="2" customWidth="1"/>
    <col min="16121" max="16121" width="15.7109375" style="2" customWidth="1"/>
    <col min="16122" max="16122" width="46" style="2" customWidth="1"/>
    <col min="16123" max="16124" width="12" style="2" customWidth="1"/>
    <col min="16125" max="16125" width="28.7109375" style="2" customWidth="1"/>
    <col min="16126" max="16126" width="25.5703125" style="2" customWidth="1"/>
    <col min="16127" max="16127" width="18.28515625" style="2" customWidth="1"/>
    <col min="16128" max="16128" width="28.7109375" style="2" customWidth="1"/>
    <col min="16129" max="16129" width="29.5703125" style="2" customWidth="1"/>
    <col min="16130" max="16130" width="19.28515625" style="2" customWidth="1"/>
    <col min="16131" max="16131" width="30.140625" style="2" customWidth="1"/>
    <col min="16132" max="16132" width="20.140625" style="2" customWidth="1"/>
    <col min="16133" max="16133" width="30" style="2" customWidth="1"/>
    <col min="16134" max="16134" width="18.5703125" style="2" customWidth="1"/>
    <col min="16135" max="16135" width="30.140625" style="2" customWidth="1"/>
    <col min="16136" max="16384" width="9.140625" style="2"/>
  </cols>
  <sheetData>
    <row r="1" spans="1:8" s="1" customFormat="1" ht="33" customHeight="1" x14ac:dyDescent="0.25">
      <c r="A1" s="16" t="s">
        <v>143</v>
      </c>
      <c r="B1" s="17"/>
      <c r="C1" s="17"/>
      <c r="D1" s="17"/>
      <c r="E1" s="17"/>
      <c r="F1" s="17"/>
      <c r="G1" s="17"/>
      <c r="H1" s="18"/>
    </row>
    <row r="2" spans="1:8" ht="12.95" customHeight="1" x14ac:dyDescent="0.25">
      <c r="A2" s="19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144</v>
      </c>
    </row>
    <row r="3" spans="1:8" ht="90.95" customHeight="1" x14ac:dyDescent="0.25">
      <c r="A3" s="20"/>
      <c r="B3" s="22"/>
      <c r="C3" s="22"/>
      <c r="D3" s="22"/>
      <c r="E3" s="22"/>
      <c r="F3" s="22"/>
      <c r="G3" s="22"/>
      <c r="H3" s="22"/>
    </row>
    <row r="4" spans="1:8" ht="34.5" customHeight="1" x14ac:dyDescent="0.25">
      <c r="A4" s="3">
        <v>1</v>
      </c>
      <c r="B4" s="4" t="s">
        <v>7</v>
      </c>
      <c r="C4" s="4" t="s">
        <v>8</v>
      </c>
      <c r="D4" s="4" t="s">
        <v>8</v>
      </c>
      <c r="E4" s="4" t="s">
        <v>9</v>
      </c>
      <c r="F4" s="5">
        <v>249600</v>
      </c>
      <c r="G4" s="6">
        <f t="shared" ref="G4:G47" si="0">ROUND(F4*0.03,2)</f>
        <v>7488</v>
      </c>
      <c r="H4" s="7">
        <f t="shared" ref="H4:H47" si="1">F4+G4</f>
        <v>257088</v>
      </c>
    </row>
    <row r="5" spans="1:8" ht="34.5" customHeight="1" x14ac:dyDescent="0.25">
      <c r="A5" s="3">
        <v>2</v>
      </c>
      <c r="B5" s="4" t="s">
        <v>10</v>
      </c>
      <c r="C5" s="4" t="s">
        <v>11</v>
      </c>
      <c r="D5" s="4" t="s">
        <v>12</v>
      </c>
      <c r="E5" s="4" t="s">
        <v>13</v>
      </c>
      <c r="F5" s="5">
        <v>129600</v>
      </c>
      <c r="G5" s="6">
        <f t="shared" si="0"/>
        <v>3888</v>
      </c>
      <c r="H5" s="7">
        <f t="shared" si="1"/>
        <v>133488</v>
      </c>
    </row>
    <row r="6" spans="1:8" ht="34.5" customHeight="1" x14ac:dyDescent="0.25">
      <c r="A6" s="3">
        <v>3</v>
      </c>
      <c r="B6" s="4" t="s">
        <v>14</v>
      </c>
      <c r="C6" s="4" t="s">
        <v>15</v>
      </c>
      <c r="D6" s="4" t="s">
        <v>16</v>
      </c>
      <c r="E6" s="4" t="s">
        <v>17</v>
      </c>
      <c r="F6" s="5">
        <v>149760</v>
      </c>
      <c r="G6" s="6">
        <f t="shared" si="0"/>
        <v>4492.8</v>
      </c>
      <c r="H6" s="7">
        <f t="shared" si="1"/>
        <v>154252.79999999999</v>
      </c>
    </row>
    <row r="7" spans="1:8" ht="34.5" customHeight="1" x14ac:dyDescent="0.25">
      <c r="A7" s="3">
        <v>4</v>
      </c>
      <c r="B7" s="4" t="s">
        <v>7</v>
      </c>
      <c r="C7" s="4" t="s">
        <v>18</v>
      </c>
      <c r="D7" s="4" t="s">
        <v>19</v>
      </c>
      <c r="E7" s="4" t="s">
        <v>20</v>
      </c>
      <c r="F7" s="5">
        <v>49152</v>
      </c>
      <c r="G7" s="6">
        <f t="shared" si="0"/>
        <v>1474.56</v>
      </c>
      <c r="H7" s="7">
        <f t="shared" si="1"/>
        <v>50626.559999999998</v>
      </c>
    </row>
    <row r="8" spans="1:8" ht="34.5" customHeight="1" x14ac:dyDescent="0.25">
      <c r="A8" s="3">
        <v>5</v>
      </c>
      <c r="B8" s="4" t="s">
        <v>21</v>
      </c>
      <c r="C8" s="4" t="s">
        <v>22</v>
      </c>
      <c r="D8" s="4" t="s">
        <v>23</v>
      </c>
      <c r="E8" s="4" t="s">
        <v>24</v>
      </c>
      <c r="F8" s="5">
        <v>86400</v>
      </c>
      <c r="G8" s="6">
        <f t="shared" si="0"/>
        <v>2592</v>
      </c>
      <c r="H8" s="7">
        <f t="shared" si="1"/>
        <v>88992</v>
      </c>
    </row>
    <row r="9" spans="1:8" ht="34.5" customHeight="1" x14ac:dyDescent="0.25">
      <c r="A9" s="3">
        <v>6</v>
      </c>
      <c r="B9" s="4" t="s">
        <v>25</v>
      </c>
      <c r="C9" s="4" t="s">
        <v>26</v>
      </c>
      <c r="D9" s="4" t="s">
        <v>27</v>
      </c>
      <c r="E9" s="4" t="s">
        <v>28</v>
      </c>
      <c r="F9" s="5">
        <v>9600</v>
      </c>
      <c r="G9" s="6">
        <f t="shared" si="0"/>
        <v>288</v>
      </c>
      <c r="H9" s="7">
        <f t="shared" si="1"/>
        <v>9888</v>
      </c>
    </row>
    <row r="10" spans="1:8" ht="34.5" customHeight="1" x14ac:dyDescent="0.25">
      <c r="A10" s="3">
        <v>7</v>
      </c>
      <c r="B10" s="4" t="s">
        <v>29</v>
      </c>
      <c r="C10" s="4" t="s">
        <v>30</v>
      </c>
      <c r="D10" s="4" t="s">
        <v>31</v>
      </c>
      <c r="E10" s="4" t="s">
        <v>32</v>
      </c>
      <c r="F10" s="5">
        <v>59904</v>
      </c>
      <c r="G10" s="6">
        <f t="shared" si="0"/>
        <v>1797.12</v>
      </c>
      <c r="H10" s="7">
        <f t="shared" si="1"/>
        <v>61701.120000000003</v>
      </c>
    </row>
    <row r="11" spans="1:8" ht="34.5" customHeight="1" x14ac:dyDescent="0.25">
      <c r="A11" s="3">
        <v>8</v>
      </c>
      <c r="B11" s="4" t="s">
        <v>10</v>
      </c>
      <c r="C11" s="4" t="s">
        <v>33</v>
      </c>
      <c r="D11" s="4" t="s">
        <v>34</v>
      </c>
      <c r="E11" s="4" t="s">
        <v>35</v>
      </c>
      <c r="F11" s="5">
        <v>115200</v>
      </c>
      <c r="G11" s="6">
        <f t="shared" si="0"/>
        <v>3456</v>
      </c>
      <c r="H11" s="7">
        <f t="shared" si="1"/>
        <v>118656</v>
      </c>
    </row>
    <row r="12" spans="1:8" ht="34.5" customHeight="1" x14ac:dyDescent="0.25">
      <c r="A12" s="3">
        <v>9</v>
      </c>
      <c r="B12" s="4" t="s">
        <v>36</v>
      </c>
      <c r="C12" s="4" t="s">
        <v>37</v>
      </c>
      <c r="D12" s="4" t="s">
        <v>38</v>
      </c>
      <c r="E12" s="4" t="s">
        <v>39</v>
      </c>
      <c r="F12" s="5">
        <v>216000</v>
      </c>
      <c r="G12" s="6">
        <f t="shared" si="0"/>
        <v>6480</v>
      </c>
      <c r="H12" s="7">
        <f t="shared" si="1"/>
        <v>222480</v>
      </c>
    </row>
    <row r="13" spans="1:8" ht="34.5" customHeight="1" x14ac:dyDescent="0.25">
      <c r="A13" s="3">
        <v>10</v>
      </c>
      <c r="B13" s="4" t="s">
        <v>40</v>
      </c>
      <c r="C13" s="4" t="s">
        <v>41</v>
      </c>
      <c r="D13" s="4" t="s">
        <v>42</v>
      </c>
      <c r="E13" s="4" t="s">
        <v>43</v>
      </c>
      <c r="F13" s="5">
        <v>224976</v>
      </c>
      <c r="G13" s="6">
        <f t="shared" si="0"/>
        <v>6749.28</v>
      </c>
      <c r="H13" s="7">
        <f t="shared" si="1"/>
        <v>231725.28</v>
      </c>
    </row>
    <row r="14" spans="1:8" ht="34.5" customHeight="1" x14ac:dyDescent="0.25">
      <c r="A14" s="3">
        <v>11</v>
      </c>
      <c r="B14" s="4" t="s">
        <v>36</v>
      </c>
      <c r="C14" s="4" t="s">
        <v>44</v>
      </c>
      <c r="D14" s="4" t="s">
        <v>44</v>
      </c>
      <c r="E14" s="4" t="s">
        <v>45</v>
      </c>
      <c r="F14" s="5">
        <v>37500</v>
      </c>
      <c r="G14" s="6">
        <f t="shared" si="0"/>
        <v>1125</v>
      </c>
      <c r="H14" s="7">
        <f t="shared" si="1"/>
        <v>38625</v>
      </c>
    </row>
    <row r="15" spans="1:8" ht="34.5" customHeight="1" x14ac:dyDescent="0.25">
      <c r="A15" s="3">
        <v>12</v>
      </c>
      <c r="B15" s="4" t="s">
        <v>36</v>
      </c>
      <c r="C15" s="4" t="s">
        <v>46</v>
      </c>
      <c r="D15" s="4" t="s">
        <v>47</v>
      </c>
      <c r="E15" s="4" t="s">
        <v>48</v>
      </c>
      <c r="F15" s="5">
        <v>2496</v>
      </c>
      <c r="G15" s="6">
        <f t="shared" si="0"/>
        <v>74.88</v>
      </c>
      <c r="H15" s="7">
        <f t="shared" si="1"/>
        <v>2570.88</v>
      </c>
    </row>
    <row r="16" spans="1:8" ht="34.5" customHeight="1" x14ac:dyDescent="0.25">
      <c r="A16" s="3">
        <v>13</v>
      </c>
      <c r="B16" s="4" t="s">
        <v>49</v>
      </c>
      <c r="C16" s="4" t="s">
        <v>50</v>
      </c>
      <c r="D16" s="4" t="s">
        <v>50</v>
      </c>
      <c r="E16" s="4" t="s">
        <v>51</v>
      </c>
      <c r="F16" s="5">
        <v>37488</v>
      </c>
      <c r="G16" s="6">
        <f t="shared" si="0"/>
        <v>1124.6400000000001</v>
      </c>
      <c r="H16" s="7">
        <f t="shared" si="1"/>
        <v>38612.639999999999</v>
      </c>
    </row>
    <row r="17" spans="1:8" ht="34.5" customHeight="1" x14ac:dyDescent="0.25">
      <c r="A17" s="3">
        <v>14</v>
      </c>
      <c r="B17" s="4" t="s">
        <v>52</v>
      </c>
      <c r="C17" s="4" t="s">
        <v>53</v>
      </c>
      <c r="D17" s="4" t="s">
        <v>54</v>
      </c>
      <c r="E17" s="4" t="s">
        <v>55</v>
      </c>
      <c r="F17" s="5">
        <v>112500</v>
      </c>
      <c r="G17" s="6">
        <f t="shared" si="0"/>
        <v>3375</v>
      </c>
      <c r="H17" s="7">
        <f t="shared" si="1"/>
        <v>115875</v>
      </c>
    </row>
    <row r="18" spans="1:8" ht="34.5" customHeight="1" x14ac:dyDescent="0.25">
      <c r="A18" s="3">
        <v>15</v>
      </c>
      <c r="B18" s="4" t="s">
        <v>56</v>
      </c>
      <c r="C18" s="4" t="s">
        <v>57</v>
      </c>
      <c r="D18" s="4" t="s">
        <v>58</v>
      </c>
      <c r="E18" s="4" t="s">
        <v>59</v>
      </c>
      <c r="F18" s="5">
        <v>50064</v>
      </c>
      <c r="G18" s="6">
        <f t="shared" si="0"/>
        <v>1501.92</v>
      </c>
      <c r="H18" s="7">
        <f t="shared" si="1"/>
        <v>51565.919999999998</v>
      </c>
    </row>
    <row r="19" spans="1:8" ht="34.5" customHeight="1" x14ac:dyDescent="0.25">
      <c r="A19" s="3">
        <v>16</v>
      </c>
      <c r="B19" s="4" t="s">
        <v>60</v>
      </c>
      <c r="C19" s="4" t="s">
        <v>61</v>
      </c>
      <c r="D19" s="4" t="s">
        <v>62</v>
      </c>
      <c r="E19" s="4" t="s">
        <v>63</v>
      </c>
      <c r="F19" s="5">
        <v>374400</v>
      </c>
      <c r="G19" s="6">
        <f t="shared" si="0"/>
        <v>11232</v>
      </c>
      <c r="H19" s="7">
        <f t="shared" si="1"/>
        <v>385632</v>
      </c>
    </row>
    <row r="20" spans="1:8" ht="34.5" customHeight="1" x14ac:dyDescent="0.25">
      <c r="A20" s="3">
        <v>17</v>
      </c>
      <c r="B20" s="4" t="s">
        <v>52</v>
      </c>
      <c r="C20" s="4" t="s">
        <v>64</v>
      </c>
      <c r="D20" s="4" t="s">
        <v>65</v>
      </c>
      <c r="E20" s="4" t="s">
        <v>66</v>
      </c>
      <c r="F20" s="5">
        <v>75000</v>
      </c>
      <c r="G20" s="6">
        <f t="shared" si="0"/>
        <v>2250</v>
      </c>
      <c r="H20" s="7">
        <f t="shared" si="1"/>
        <v>77250</v>
      </c>
    </row>
    <row r="21" spans="1:8" ht="34.5" customHeight="1" x14ac:dyDescent="0.25">
      <c r="A21" s="3">
        <v>18</v>
      </c>
      <c r="B21" s="4" t="s">
        <v>67</v>
      </c>
      <c r="C21" s="4" t="s">
        <v>68</v>
      </c>
      <c r="D21" s="4" t="s">
        <v>69</v>
      </c>
      <c r="E21" s="4" t="s">
        <v>70</v>
      </c>
      <c r="F21" s="5">
        <v>3750000</v>
      </c>
      <c r="G21" s="6">
        <f t="shared" si="0"/>
        <v>112500</v>
      </c>
      <c r="H21" s="7">
        <f t="shared" si="1"/>
        <v>3862500</v>
      </c>
    </row>
    <row r="22" spans="1:8" ht="34.5" customHeight="1" x14ac:dyDescent="0.25">
      <c r="A22" s="3">
        <v>19</v>
      </c>
      <c r="B22" s="4" t="s">
        <v>36</v>
      </c>
      <c r="C22" s="4" t="s">
        <v>71</v>
      </c>
      <c r="D22" s="4" t="s">
        <v>71</v>
      </c>
      <c r="E22" s="4" t="s">
        <v>72</v>
      </c>
      <c r="F22" s="5">
        <v>153600</v>
      </c>
      <c r="G22" s="6">
        <f t="shared" si="0"/>
        <v>4608</v>
      </c>
      <c r="H22" s="7">
        <f t="shared" si="1"/>
        <v>158208</v>
      </c>
    </row>
    <row r="23" spans="1:8" ht="34.5" customHeight="1" x14ac:dyDescent="0.25">
      <c r="A23" s="3">
        <v>20</v>
      </c>
      <c r="B23" s="4" t="s">
        <v>36</v>
      </c>
      <c r="C23" s="4" t="s">
        <v>73</v>
      </c>
      <c r="D23" s="4" t="s">
        <v>73</v>
      </c>
      <c r="E23" s="4" t="s">
        <v>74</v>
      </c>
      <c r="F23" s="5">
        <v>36000</v>
      </c>
      <c r="G23" s="6">
        <f t="shared" si="0"/>
        <v>1080</v>
      </c>
      <c r="H23" s="7">
        <f t="shared" si="1"/>
        <v>37080</v>
      </c>
    </row>
    <row r="24" spans="1:8" ht="34.5" customHeight="1" x14ac:dyDescent="0.25">
      <c r="A24" s="3">
        <v>21</v>
      </c>
      <c r="B24" s="4" t="s">
        <v>40</v>
      </c>
      <c r="C24" s="4" t="s">
        <v>75</v>
      </c>
      <c r="D24" s="4" t="s">
        <v>75</v>
      </c>
      <c r="E24" s="4" t="s">
        <v>76</v>
      </c>
      <c r="F24" s="5">
        <v>9984</v>
      </c>
      <c r="G24" s="6">
        <f t="shared" si="0"/>
        <v>299.52</v>
      </c>
      <c r="H24" s="7">
        <f t="shared" si="1"/>
        <v>10283.52</v>
      </c>
    </row>
    <row r="25" spans="1:8" ht="34.5" customHeight="1" x14ac:dyDescent="0.25">
      <c r="A25" s="3">
        <v>22</v>
      </c>
      <c r="B25" s="4" t="s">
        <v>14</v>
      </c>
      <c r="C25" s="4" t="s">
        <v>15</v>
      </c>
      <c r="D25" s="4" t="s">
        <v>77</v>
      </c>
      <c r="E25" s="4" t="s">
        <v>78</v>
      </c>
      <c r="F25" s="5">
        <v>36480</v>
      </c>
      <c r="G25" s="6">
        <f t="shared" si="0"/>
        <v>1094.4000000000001</v>
      </c>
      <c r="H25" s="7">
        <f t="shared" si="1"/>
        <v>37574.400000000001</v>
      </c>
    </row>
    <row r="26" spans="1:8" ht="34.5" customHeight="1" x14ac:dyDescent="0.25">
      <c r="A26" s="3">
        <v>23</v>
      </c>
      <c r="B26" s="4" t="s">
        <v>79</v>
      </c>
      <c r="C26" s="4" t="s">
        <v>80</v>
      </c>
      <c r="D26" s="4" t="s">
        <v>81</v>
      </c>
      <c r="E26" s="4" t="s">
        <v>82</v>
      </c>
      <c r="F26" s="5">
        <v>36000</v>
      </c>
      <c r="G26" s="6">
        <f t="shared" si="0"/>
        <v>1080</v>
      </c>
      <c r="H26" s="7">
        <f t="shared" si="1"/>
        <v>37080</v>
      </c>
    </row>
    <row r="27" spans="1:8" ht="34.5" customHeight="1" x14ac:dyDescent="0.25">
      <c r="A27" s="3">
        <v>24</v>
      </c>
      <c r="B27" s="4" t="s">
        <v>83</v>
      </c>
      <c r="C27" s="4" t="s">
        <v>84</v>
      </c>
      <c r="D27" s="4" t="s">
        <v>85</v>
      </c>
      <c r="E27" s="4" t="s">
        <v>86</v>
      </c>
      <c r="F27" s="5">
        <v>144000</v>
      </c>
      <c r="G27" s="6">
        <f t="shared" si="0"/>
        <v>4320</v>
      </c>
      <c r="H27" s="7">
        <f t="shared" si="1"/>
        <v>148320</v>
      </c>
    </row>
    <row r="28" spans="1:8" ht="34.5" customHeight="1" x14ac:dyDescent="0.25">
      <c r="A28" s="3">
        <v>25</v>
      </c>
      <c r="B28" s="4" t="s">
        <v>67</v>
      </c>
      <c r="C28" s="4" t="s">
        <v>87</v>
      </c>
      <c r="D28" s="4" t="s">
        <v>87</v>
      </c>
      <c r="E28" s="4" t="s">
        <v>88</v>
      </c>
      <c r="F28" s="5">
        <v>45000</v>
      </c>
      <c r="G28" s="6">
        <f t="shared" si="0"/>
        <v>1350</v>
      </c>
      <c r="H28" s="7">
        <f t="shared" si="1"/>
        <v>46350</v>
      </c>
    </row>
    <row r="29" spans="1:8" ht="34.5" customHeight="1" x14ac:dyDescent="0.25">
      <c r="A29" s="3">
        <v>26</v>
      </c>
      <c r="B29" s="4" t="s">
        <v>89</v>
      </c>
      <c r="C29" s="4" t="s">
        <v>90</v>
      </c>
      <c r="D29" s="4" t="s">
        <v>91</v>
      </c>
      <c r="E29" s="4" t="s">
        <v>92</v>
      </c>
      <c r="F29" s="5">
        <v>14400</v>
      </c>
      <c r="G29" s="6">
        <f t="shared" si="0"/>
        <v>432</v>
      </c>
      <c r="H29" s="7">
        <f t="shared" si="1"/>
        <v>14832</v>
      </c>
    </row>
    <row r="30" spans="1:8" ht="34.5" customHeight="1" x14ac:dyDescent="0.25">
      <c r="A30" s="3">
        <v>27</v>
      </c>
      <c r="B30" s="4" t="s">
        <v>83</v>
      </c>
      <c r="C30" s="4" t="s">
        <v>93</v>
      </c>
      <c r="D30" s="4" t="s">
        <v>93</v>
      </c>
      <c r="E30" s="4" t="s">
        <v>94</v>
      </c>
      <c r="F30" s="5">
        <v>72000</v>
      </c>
      <c r="G30" s="6">
        <f t="shared" si="0"/>
        <v>2160</v>
      </c>
      <c r="H30" s="7">
        <f t="shared" si="1"/>
        <v>74160</v>
      </c>
    </row>
    <row r="31" spans="1:8" ht="34.5" customHeight="1" x14ac:dyDescent="0.25">
      <c r="A31" s="3">
        <v>28</v>
      </c>
      <c r="B31" s="4" t="s">
        <v>7</v>
      </c>
      <c r="C31" s="4" t="s">
        <v>95</v>
      </c>
      <c r="D31" s="4" t="s">
        <v>95</v>
      </c>
      <c r="E31" s="4" t="s">
        <v>96</v>
      </c>
      <c r="F31" s="5">
        <v>28800</v>
      </c>
      <c r="G31" s="6">
        <f t="shared" si="0"/>
        <v>864</v>
      </c>
      <c r="H31" s="7">
        <f t="shared" si="1"/>
        <v>29664</v>
      </c>
    </row>
    <row r="32" spans="1:8" ht="34.5" customHeight="1" x14ac:dyDescent="0.25">
      <c r="A32" s="3">
        <v>29</v>
      </c>
      <c r="B32" s="4" t="s">
        <v>56</v>
      </c>
      <c r="C32" s="4" t="s">
        <v>97</v>
      </c>
      <c r="D32" s="4" t="s">
        <v>98</v>
      </c>
      <c r="E32" s="4" t="s">
        <v>99</v>
      </c>
      <c r="F32" s="5">
        <v>28800</v>
      </c>
      <c r="G32" s="6">
        <f t="shared" si="0"/>
        <v>864</v>
      </c>
      <c r="H32" s="7">
        <f t="shared" si="1"/>
        <v>29664</v>
      </c>
    </row>
    <row r="33" spans="1:8" ht="34.5" customHeight="1" x14ac:dyDescent="0.25">
      <c r="A33" s="3">
        <v>30</v>
      </c>
      <c r="B33" s="4" t="s">
        <v>100</v>
      </c>
      <c r="C33" s="4" t="s">
        <v>101</v>
      </c>
      <c r="D33" s="4" t="s">
        <v>102</v>
      </c>
      <c r="E33" s="4" t="s">
        <v>103</v>
      </c>
      <c r="F33" s="5">
        <v>37440</v>
      </c>
      <c r="G33" s="6">
        <f t="shared" si="0"/>
        <v>1123.2</v>
      </c>
      <c r="H33" s="7">
        <f t="shared" si="1"/>
        <v>38563.199999999997</v>
      </c>
    </row>
    <row r="34" spans="1:8" ht="34.5" customHeight="1" x14ac:dyDescent="0.25">
      <c r="A34" s="3">
        <v>31</v>
      </c>
      <c r="B34" s="4" t="s">
        <v>36</v>
      </c>
      <c r="C34" s="4" t="s">
        <v>46</v>
      </c>
      <c r="D34" s="4" t="s">
        <v>104</v>
      </c>
      <c r="E34" s="4" t="s">
        <v>105</v>
      </c>
      <c r="F34" s="5">
        <v>72000</v>
      </c>
      <c r="G34" s="6">
        <f t="shared" si="0"/>
        <v>2160</v>
      </c>
      <c r="H34" s="7">
        <f t="shared" si="1"/>
        <v>74160</v>
      </c>
    </row>
    <row r="35" spans="1:8" ht="34.5" customHeight="1" x14ac:dyDescent="0.25">
      <c r="A35" s="3">
        <v>32</v>
      </c>
      <c r="B35" s="4" t="s">
        <v>52</v>
      </c>
      <c r="C35" s="4" t="s">
        <v>106</v>
      </c>
      <c r="D35" s="4" t="s">
        <v>107</v>
      </c>
      <c r="E35" s="4" t="s">
        <v>108</v>
      </c>
      <c r="F35" s="5">
        <v>37440</v>
      </c>
      <c r="G35" s="6">
        <f t="shared" si="0"/>
        <v>1123.2</v>
      </c>
      <c r="H35" s="7">
        <f t="shared" si="1"/>
        <v>38563.199999999997</v>
      </c>
    </row>
    <row r="36" spans="1:8" ht="34.5" customHeight="1" x14ac:dyDescent="0.25">
      <c r="A36" s="3">
        <v>33</v>
      </c>
      <c r="B36" s="4" t="s">
        <v>52</v>
      </c>
      <c r="C36" s="4" t="s">
        <v>109</v>
      </c>
      <c r="D36" s="4" t="s">
        <v>110</v>
      </c>
      <c r="E36" s="4" t="s">
        <v>111</v>
      </c>
      <c r="F36" s="5">
        <v>44928</v>
      </c>
      <c r="G36" s="6">
        <f t="shared" si="0"/>
        <v>1347.84</v>
      </c>
      <c r="H36" s="7">
        <f t="shared" si="1"/>
        <v>46275.839999999997</v>
      </c>
    </row>
    <row r="37" spans="1:8" ht="34.5" customHeight="1" x14ac:dyDescent="0.25">
      <c r="A37" s="3">
        <v>34</v>
      </c>
      <c r="B37" s="4" t="s">
        <v>67</v>
      </c>
      <c r="C37" s="4" t="s">
        <v>112</v>
      </c>
      <c r="D37" s="4" t="s">
        <v>112</v>
      </c>
      <c r="E37" s="4" t="s">
        <v>113</v>
      </c>
      <c r="F37" s="5">
        <v>14400</v>
      </c>
      <c r="G37" s="6">
        <f t="shared" si="0"/>
        <v>432</v>
      </c>
      <c r="H37" s="7">
        <f t="shared" si="1"/>
        <v>14832</v>
      </c>
    </row>
    <row r="38" spans="1:8" ht="34.5" customHeight="1" x14ac:dyDescent="0.25">
      <c r="A38" s="3">
        <v>35</v>
      </c>
      <c r="B38" s="4" t="s">
        <v>67</v>
      </c>
      <c r="C38" s="4" t="s">
        <v>114</v>
      </c>
      <c r="D38" s="4" t="s">
        <v>115</v>
      </c>
      <c r="E38" s="4" t="s">
        <v>116</v>
      </c>
      <c r="F38" s="5">
        <v>7200</v>
      </c>
      <c r="G38" s="6">
        <f t="shared" si="0"/>
        <v>216</v>
      </c>
      <c r="H38" s="7">
        <f t="shared" si="1"/>
        <v>7416</v>
      </c>
    </row>
    <row r="39" spans="1:8" ht="34.5" customHeight="1" x14ac:dyDescent="0.25">
      <c r="A39" s="3">
        <v>36</v>
      </c>
      <c r="B39" s="4" t="s">
        <v>14</v>
      </c>
      <c r="C39" s="4" t="s">
        <v>117</v>
      </c>
      <c r="D39" s="4" t="s">
        <v>118</v>
      </c>
      <c r="E39" s="4" t="s">
        <v>119</v>
      </c>
      <c r="F39" s="5">
        <v>11520</v>
      </c>
      <c r="G39" s="6">
        <f t="shared" si="0"/>
        <v>345.6</v>
      </c>
      <c r="H39" s="7">
        <f t="shared" si="1"/>
        <v>11865.6</v>
      </c>
    </row>
    <row r="40" spans="1:8" ht="34.5" customHeight="1" x14ac:dyDescent="0.25">
      <c r="A40" s="3">
        <v>37</v>
      </c>
      <c r="B40" s="4" t="s">
        <v>7</v>
      </c>
      <c r="C40" s="4" t="s">
        <v>120</v>
      </c>
      <c r="D40" s="4" t="s">
        <v>121</v>
      </c>
      <c r="E40" s="4" t="s">
        <v>122</v>
      </c>
      <c r="F40" s="5">
        <v>28800</v>
      </c>
      <c r="G40" s="6">
        <f t="shared" si="0"/>
        <v>864</v>
      </c>
      <c r="H40" s="7">
        <f t="shared" si="1"/>
        <v>29664</v>
      </c>
    </row>
    <row r="41" spans="1:8" ht="34.5" customHeight="1" x14ac:dyDescent="0.25">
      <c r="A41" s="3">
        <v>38</v>
      </c>
      <c r="B41" s="4" t="s">
        <v>83</v>
      </c>
      <c r="C41" s="4" t="s">
        <v>123</v>
      </c>
      <c r="D41" s="4" t="s">
        <v>124</v>
      </c>
      <c r="E41" s="4" t="s">
        <v>125</v>
      </c>
      <c r="F41" s="5">
        <v>12096</v>
      </c>
      <c r="G41" s="6">
        <f t="shared" si="0"/>
        <v>362.88</v>
      </c>
      <c r="H41" s="7">
        <f t="shared" si="1"/>
        <v>12458.88</v>
      </c>
    </row>
    <row r="42" spans="1:8" ht="34.5" customHeight="1" x14ac:dyDescent="0.25">
      <c r="A42" s="3">
        <v>39</v>
      </c>
      <c r="B42" s="4" t="s">
        <v>40</v>
      </c>
      <c r="C42" s="4" t="s">
        <v>126</v>
      </c>
      <c r="D42" s="4" t="s">
        <v>126</v>
      </c>
      <c r="E42" s="4" t="s">
        <v>127</v>
      </c>
      <c r="F42" s="5">
        <v>21600</v>
      </c>
      <c r="G42" s="6">
        <f t="shared" si="0"/>
        <v>648</v>
      </c>
      <c r="H42" s="7">
        <f t="shared" si="1"/>
        <v>22248</v>
      </c>
    </row>
    <row r="43" spans="1:8" ht="34.5" customHeight="1" x14ac:dyDescent="0.25">
      <c r="A43" s="3">
        <v>40</v>
      </c>
      <c r="B43" s="4" t="s">
        <v>7</v>
      </c>
      <c r="C43" s="4" t="s">
        <v>128</v>
      </c>
      <c r="D43" s="4" t="s">
        <v>129</v>
      </c>
      <c r="E43" s="4" t="s">
        <v>130</v>
      </c>
      <c r="F43" s="5">
        <v>35100</v>
      </c>
      <c r="G43" s="6">
        <f t="shared" si="0"/>
        <v>1053</v>
      </c>
      <c r="H43" s="7">
        <f t="shared" si="1"/>
        <v>36153</v>
      </c>
    </row>
    <row r="44" spans="1:8" ht="34.5" customHeight="1" x14ac:dyDescent="0.25">
      <c r="A44" s="3">
        <v>41</v>
      </c>
      <c r="B44" s="4" t="s">
        <v>7</v>
      </c>
      <c r="C44" s="4" t="s">
        <v>131</v>
      </c>
      <c r="D44" s="4" t="s">
        <v>132</v>
      </c>
      <c r="E44" s="4" t="s">
        <v>133</v>
      </c>
      <c r="F44" s="5">
        <v>50400</v>
      </c>
      <c r="G44" s="6">
        <f t="shared" si="0"/>
        <v>1512</v>
      </c>
      <c r="H44" s="7">
        <f t="shared" si="1"/>
        <v>51912</v>
      </c>
    </row>
    <row r="45" spans="1:8" ht="34.5" customHeight="1" x14ac:dyDescent="0.25">
      <c r="A45" s="3">
        <v>42</v>
      </c>
      <c r="B45" s="4" t="s">
        <v>83</v>
      </c>
      <c r="C45" s="4" t="s">
        <v>134</v>
      </c>
      <c r="D45" s="4" t="s">
        <v>134</v>
      </c>
      <c r="E45" s="4" t="s">
        <v>135</v>
      </c>
      <c r="F45" s="5">
        <v>36000</v>
      </c>
      <c r="G45" s="6">
        <f t="shared" si="0"/>
        <v>1080</v>
      </c>
      <c r="H45" s="7">
        <f t="shared" si="1"/>
        <v>37080</v>
      </c>
    </row>
    <row r="46" spans="1:8" ht="34.5" customHeight="1" x14ac:dyDescent="0.25">
      <c r="A46" s="3">
        <v>43</v>
      </c>
      <c r="B46" s="4" t="s">
        <v>14</v>
      </c>
      <c r="C46" s="4" t="s">
        <v>136</v>
      </c>
      <c r="D46" s="4" t="s">
        <v>137</v>
      </c>
      <c r="E46" s="4" t="s">
        <v>138</v>
      </c>
      <c r="F46" s="5">
        <v>17280</v>
      </c>
      <c r="G46" s="6">
        <f t="shared" si="0"/>
        <v>518.4</v>
      </c>
      <c r="H46" s="7">
        <f t="shared" si="1"/>
        <v>17798.400000000001</v>
      </c>
    </row>
    <row r="47" spans="1:8" ht="34.5" customHeight="1" x14ac:dyDescent="0.25">
      <c r="A47" s="3">
        <v>44</v>
      </c>
      <c r="B47" s="4" t="s">
        <v>29</v>
      </c>
      <c r="C47" s="4" t="s">
        <v>139</v>
      </c>
      <c r="D47" s="4" t="s">
        <v>140</v>
      </c>
      <c r="E47" s="4" t="s">
        <v>141</v>
      </c>
      <c r="F47" s="5">
        <v>37440</v>
      </c>
      <c r="G47" s="6">
        <f t="shared" si="0"/>
        <v>1123.2</v>
      </c>
      <c r="H47" s="7">
        <f t="shared" si="1"/>
        <v>38563.199999999997</v>
      </c>
    </row>
    <row r="48" spans="1:8" s="10" customFormat="1" ht="25.5" customHeight="1" x14ac:dyDescent="0.25">
      <c r="A48" s="13" t="s">
        <v>142</v>
      </c>
      <c r="B48" s="14"/>
      <c r="C48" s="14"/>
      <c r="D48" s="14"/>
      <c r="E48" s="15"/>
      <c r="F48" s="8">
        <f t="shared" ref="F48:G48" si="2">SUM(F4:F47)</f>
        <v>6798348</v>
      </c>
      <c r="G48" s="9">
        <f t="shared" si="2"/>
        <v>203950.44000000003</v>
      </c>
      <c r="H48" s="9">
        <f>SUM(H4:H47)</f>
        <v>7002298.4399999995</v>
      </c>
    </row>
    <row r="50" spans="7:7" x14ac:dyDescent="0.25">
      <c r="G50" s="11"/>
    </row>
    <row r="51" spans="7:7" x14ac:dyDescent="0.25">
      <c r="G51" s="11"/>
    </row>
    <row r="52" spans="7:7" x14ac:dyDescent="0.25">
      <c r="G52" s="11"/>
    </row>
  </sheetData>
  <mergeCells count="10">
    <mergeCell ref="A48:E48"/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BON Senioralny</vt:lpstr>
      <vt:lpstr>'BON Senioralny'!_FiltrujBazeDanych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Kozłowska</dc:creator>
  <cp:lastModifiedBy>Joanna Kozłowska</cp:lastModifiedBy>
  <dcterms:created xsi:type="dcterms:W3CDTF">2026-10-13T13:25:09Z</dcterms:created>
  <dcterms:modified xsi:type="dcterms:W3CDTF">2026-11-02T08:28:57Z</dcterms:modified>
</cp:coreProperties>
</file>