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ZestTarg!$A$5:$T$54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<sst xmlns="http://schemas.openxmlformats.org/spreadsheetml/2006/main" count="1616" uniqueCount="378">
  <si>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</si>
  <si>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</si>
  <si>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</si>
  <si>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</si>
  <si>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</si>
  <si>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</si>
  <si>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</si>
  <si>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</si>
  <si>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</si>
  <si>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</si>
  <si>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</si>
  <si>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</si>
  <si>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</si>
  <si>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</si>
  <si>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</si>
  <si>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</si>
  <si>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</si>
  <si>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</si>
  <si>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</si>
  <si>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</si>
  <si>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</si>
  <si>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</si>
  <si>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</si>
  <si>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</si>
  <si>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</si>
  <si>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</si>
  <si>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</si>
  <si>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</si>
  <si>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</si>
  <si>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</si>
  <si>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</si>
  <si>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</si>
  <si>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</si>
  <si>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</si>
  <si>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</si>
  <si>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</si>
  <si>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</si>
  <si>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</si>
  <si>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</si>
  <si>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</si>
  <si>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</si>
  <si>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</si>
  <si>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</si>
  <si>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</si>
  <si>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</si>
  <si>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</si>
  <si>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</si>
  <si>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</si>
  <si>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</si>
  <si>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</si>
  <si>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</si>
  <si>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</si>
  <si>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</si>
  <si>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</si>
  <si>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</si>
  <si>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</si>
  <si>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</si>
  <si>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</si>
  <si>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</si>
  <si>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</si>
  <si>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</si>
  <si>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</si>
  <si>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</si>
  <si>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</si>
  <si>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</si>
  <si>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</si>
  <si>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</si>
  <si>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</si>
  <si>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</si>
  <si>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</si>
  <si>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</si>
  <si>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</si>
  <si>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</si>
  <si>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</si>
  <si>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</si>
  <si>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</si>
  <si>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</si>
  <si>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</si>
  <si>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</si>
  <si>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</si>
  <si>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</si>
  <si>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</si>
  <si>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</si>
  <si>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</si>
  <si>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</si>
  <si>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</si>
  <si>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</si>
  <si>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</si>
  <si>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</si>
  <si>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</si>
  <si>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</si>
  <si>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</si>
  <si>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</si>
  <si>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</si>
  <si>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</si>
  <si>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</si>
  <si>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</si>
  <si>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</si>
  <si>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</si>
  <si>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</si>
  <si>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</si>
  <si>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</si>
  <si>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</si>
  <si>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</si>
  <si>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</si>
  <si>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</si>
  <si>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</si>
  <si>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</si>
  <si>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</si>
  <si>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</si>
  <si>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</si>
  <si>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</si>
  <si>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</si>
  <si>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</si>
  <si>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</si>
  <si>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</si>
  <si>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</si>
  <si>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</si>
  <si>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</si>
  <si>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</si>
  <si>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</si>
  <si>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</si>
  <si>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</si>
  <si>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</si>
  <si>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</si>
  <si>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</si>
  <si>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</si>
  <si>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</si>
  <si>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</si>
  <si>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</si>
  <si>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</si>
  <si>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</si>
  <si>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</si>
  <si>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</si>
  <si>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</si>
  <si>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</si>
  <si>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</si>
  <si>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</si>
  <si>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</si>
  <si>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</si>
  <si>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</si>
  <si>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</si>
  <si>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</si>
  <si>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</si>
  <si>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</si>
  <si>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</si>
  <si>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</si>
  <si>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</si>
  <si>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</si>
  <si>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</si>
  <si>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</si>
  <si>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</si>
  <si>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</si>
  <si>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</si>
  <si>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</si>
  <si>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</si>
  <si>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</si>
  <si>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</si>
  <si>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</si>
  <si>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</si>
  <si>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</si>
  <si>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</si>
  <si>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</si>
  <si>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</si>
  <si>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</si>
  <si>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</si>
  <si>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</si>
  <si>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</si>
  <si>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</si>
  <si>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</si>
  <si>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</si>
  <si>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</si>
  <si>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</si>
  <si>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</si>
  <si>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</si>
  <si>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</si>
  <si>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</si>
  <si>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</si>
  <si>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</si>
  <si>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</si>
  <si>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</si>
  <si>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</si>
  <si>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</si>
  <si>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</si>
  <si>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</si>
  <si>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</si>
  <si>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</si>
  <si>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</si>
  <si>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</si>
  <si>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</si>
  <si>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</si>
  <si>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</si>
  <si>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</si>
  <si>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</si>
  <si>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</si>
  <si>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</si>
  <si>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</si>
  <si>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</si>
  <si>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</si>
  <si>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</si>
  <si>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</si>
  <si>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</si>
  <si>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</si>
  <si>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</si>
  <si>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</si>
  <si>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</si>
  <si>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</si>
  <si>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</si>
  <si>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</si>
  <si>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</si>
  <si>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</si>
  <si>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</si>
  <si>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</si>
  <si>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</si>
  <si>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</si>
  <si>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</si>
  <si>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</si>
  <si>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</si>
  <si>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</si>
  <si>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</si>
  <si>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</si>
  <si>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</si>
  <si>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</si>
  <si>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</si>
  <si>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</si>
  <si>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</si>
  <si>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</si>
  <si>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</si>
  <si>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</si>
  <si>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</si>
  <si>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</si>
  <si>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</si>
  <si>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</si>
  <si>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</si>
  <si>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</si>
  <si>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</si>
  <si>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</si>
  <si>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</si>
  <si>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</si>
  <si>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</si>
  <si>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</si>
  <si>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</si>
  <si>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</si>
  <si>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</si>
  <si>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</si>
  <si>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</si>
  <si>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</si>
  <si>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</si>
  <si>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</si>
  <si>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</si>
  <si>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</si>
  <si>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</si>
  <si>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</si>
  <si>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</si>
  <si>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</si>
  <si>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</si>
  <si>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</si>
  <si>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</si>
  <si>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</si>
  <si>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</si>
  <si>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</si>
  <si>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</si>
  <si>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</si>
  <si>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</si>
  <si>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</si>
  <si>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</si>
  <si>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</si>
  <si>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</si>
  <si>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</si>
  <si>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</si>
  <si>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</si>
  <si>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</si>
  <si>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</si>
  <si>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</si>
  <si>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</si>
  <si>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</si>
  <si>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</si>
  <si>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</si>
  <si>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</si>
  <si>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</si>
  <si>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</si>
  <si>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</si>
  <si>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</si>
  <si>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</si>
  <si>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</si>
  <si>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</si>
  <si>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</si>
  <si>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</si>
  <si>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</si>
  <si>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</si>
  <si>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</si>
  <si>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</si>
  <si>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</si>
  <si>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</si>
  <si>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</si>
  <si>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</si>
  <si>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</si>
  <si>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</si>
  <si>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</si>
  <si>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</si>
  <si>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</si>
  <si>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</si>
  <si>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</si>
  <si>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</si>
  <si>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</si>
  <si>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</si>
  <si>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</si>
  <si>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</si>
  <si>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</si>
  <si>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</si>
  <si>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</si>
  <si>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</si>
  <si>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</si>
  <si>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</si>
  <si>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</si>
  <si>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</si>
  <si>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</si>
  <si>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</si>
  <si>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</si>
  <si>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</si>
  <si>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</si>
  <si>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</si>
  <si>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</si>
  <si>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</si>
  <si>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</si>
  <si>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</si>
  <si>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</si>
  <si>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</si>
  <si>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</si>
  <si>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</si>
  <si>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</si>
  <si>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</si>
  <si>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</si>
  <si>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</si>
  <si>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</si>
  <si>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</si>
  <si>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</si>
  <si>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</si>
  <si>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</si>
  <si>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</si>
  <si>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</si>
  <si>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</si>
  <si>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</si>
  <si>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</si>
  <si>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</si>
  <si>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</si>
  <si>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</si>
  <si>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</si>
  <si>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</si>
  <si>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</si>
  <si>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</si>
  <si>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</si>
  <si>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Zakliczyn</t>
  </si>
  <si>
    <t>Głowaczów</t>
  </si>
  <si>
    <t>Suwałki</t>
  </si>
  <si>
    <t>Klimontów</t>
  </si>
  <si>
    <t>I-VII 2020r.</t>
  </si>
  <si>
    <t>I-VII 2021r.*</t>
  </si>
  <si>
    <t>Ostrołęka</t>
  </si>
  <si>
    <t>Rodzaj ZIARNA EKOLOGICZNEGO</t>
  </si>
  <si>
    <t>Zmiana ceny [%]</t>
  </si>
  <si>
    <t>sierpień</t>
  </si>
  <si>
    <t>01.10.2021</t>
  </si>
  <si>
    <t>Olecko</t>
  </si>
  <si>
    <t>03.10.2021</t>
  </si>
  <si>
    <t>wrzesień</t>
  </si>
  <si>
    <t>NR 40/2021</t>
  </si>
  <si>
    <t>Notowania z okresu: 4 – 10 października 2021r. (40 tydz.)</t>
  </si>
  <si>
    <t xml:space="preserve">w okresie: 4 – 10 października 2021r. </t>
  </si>
  <si>
    <t>10.10.2021</t>
  </si>
  <si>
    <t>pasz. "mokra"</t>
  </si>
  <si>
    <t>08.10.2021</t>
  </si>
  <si>
    <t xml:space="preserve">Notowania cen na TARGOWISKACH w okresie: 4 – 8 października 2021r. </t>
  </si>
  <si>
    <t>04.10.2020</t>
  </si>
  <si>
    <t>2019-10-06</t>
  </si>
  <si>
    <t>19 października 2021r.</t>
  </si>
  <si>
    <t>***</t>
  </si>
  <si>
    <t>*** - niepełne dane, w trakcie weryfikacji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</si>
</sst>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5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43" xfId="0" applyFont="1" applyFill="1" applyBorder="1" applyAlignment="1">
      <alignment horizontal="centerContinuous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2" fillId="0" borderId="33" xfId="0" applyFont="1" applyBorder="1" applyAlignment="1">
      <alignment horizontal="center" wrapText="1"/>
    </xf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9" fillId="0" borderId="13" xfId="0" applyFont="1" applyBorder="1" applyAlignment="1">
      <alignment horizontal="center" vertical="center" wrapText="1"/>
    </xf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55" xfId="0" applyFont="1" applyFill="1" applyBorder="1"/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3" fillId="38" borderId="0" xfId="4" applyFill="1"/>
    <xf numFmtId="0" fontId="0" fillId="38" borderId="0" xfId="0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" fontId="104" fillId="0" borderId="49" xfId="0" quotePrefix="1" applyNumberFormat="1" applyFont="1" applyBorder="1"/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47625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47625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G25" sqref="G2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182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34" t="s">
        <v>366</v>
      </c>
      <c r="B9" s="635"/>
      <c r="C9" s="742"/>
      <c r="D9" s="634" t="s">
        <v>25</v>
      </c>
      <c r="E9" s="635"/>
      <c r="F9" s="635"/>
      <c r="G9" s="635"/>
      <c r="H9" s="634" t="s">
        <v>375</v>
      </c>
      <c r="I9" s="634"/>
      <c r="J9" s="635"/>
      <c r="K9" s="636"/>
      <c r="L9" s="743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367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x14ac:dyDescent="0.2">
      <c r="L12"/>
    </row>
    <row r="13" spans="1:12" ht="30" customHeight="1" x14ac:dyDescent="0.25">
      <c r="A13" s="136" t="s">
        <v>189</v>
      </c>
    </row>
    <row r="14" spans="1:12" ht="14.25" x14ac:dyDescent="0.2">
      <c r="A14" s="136" t="s">
        <v>22</v>
      </c>
    </row>
    <row r="15" spans="1:12" ht="14.25" x14ac:dyDescent="0.2">
      <c r="A15" s="136" t="s">
        <v>188</v>
      </c>
    </row>
    <row r="16" spans="1:12" ht="14.25" x14ac:dyDescent="0.2">
      <c r="A16" s="136" t="s">
        <v>345</v>
      </c>
    </row>
    <row r="17" spans="1:13" ht="18.75" customHeight="1" x14ac:dyDescent="0.25">
      <c r="A17" s="135" t="s">
        <v>306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102</v>
      </c>
      <c r="D20" s="45"/>
    </row>
    <row r="21" spans="1:13" x14ac:dyDescent="0.2">
      <c r="A21" s="5"/>
    </row>
    <row r="22" spans="1:13" s="317" customFormat="1" x14ac:dyDescent="0.2">
      <c r="A22" s="316" t="s">
        <v>307</v>
      </c>
      <c r="G22" s="318"/>
    </row>
    <row r="23" spans="1:13" s="317" customFormat="1" x14ac:dyDescent="0.2">
      <c r="A23" s="316" t="s">
        <v>308</v>
      </c>
      <c r="D23" s="318" t="s">
        <v>309</v>
      </c>
      <c r="G23" s="318"/>
    </row>
    <row r="24" spans="1:13" s="317" customFormat="1" x14ac:dyDescent="0.2">
      <c r="A24" s="319" t="s">
        <v>310</v>
      </c>
    </row>
    <row r="26" spans="1:13" s="573" customFormat="1" ht="15.75" x14ac:dyDescent="0.25">
      <c r="A26" s="572"/>
      <c r="M26" s="574"/>
    </row>
    <row r="27" spans="1:13" s="573" customFormat="1" ht="15.75" x14ac:dyDescent="0.25">
      <c r="A27" s="575"/>
      <c r="B27" s="576"/>
      <c r="C27" s="576"/>
      <c r="D27" s="576"/>
      <c r="E27" s="576"/>
      <c r="F27" s="576"/>
      <c r="G27" s="576"/>
      <c r="H27" s="576"/>
      <c r="I27" s="576"/>
      <c r="J27" s="576"/>
      <c r="K27" s="576"/>
      <c r="L27" s="576"/>
      <c r="M27" s="57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74</v>
      </c>
    </row>
    <row r="3" spans="1:2" ht="10.5" customHeight="1" thickBot="1" x14ac:dyDescent="0.25"/>
    <row r="4" spans="1:2" ht="16.5" thickBot="1" x14ac:dyDescent="0.25">
      <c r="A4" s="17" t="s">
        <v>67</v>
      </c>
      <c r="B4" s="18" t="s">
        <v>76</v>
      </c>
    </row>
    <row r="5" spans="1:2" s="20" customFormat="1" ht="24" customHeight="1" x14ac:dyDescent="0.25">
      <c r="A5" s="23" t="s">
        <v>68</v>
      </c>
      <c r="B5" s="19" t="s">
        <v>69</v>
      </c>
    </row>
    <row r="6" spans="1:2" s="20" customFormat="1" ht="25.5" customHeight="1" x14ac:dyDescent="0.25">
      <c r="A6" s="23" t="s">
        <v>70</v>
      </c>
      <c r="B6" s="19" t="s">
        <v>72</v>
      </c>
    </row>
    <row r="7" spans="1:2" s="20" customFormat="1" ht="21.75" customHeight="1" thickBot="1" x14ac:dyDescent="0.3">
      <c r="A7" s="24" t="s">
        <v>71</v>
      </c>
      <c r="B7" s="21" t="s">
        <v>73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4" workbookViewId="0">
      <selection activeCell="R88" sqref="R88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317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124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6" t="s">
        <v>316</v>
      </c>
    </row>
    <row r="5" spans="1:14" ht="24.75" customHeight="1" thickBot="1" x14ac:dyDescent="0.25">
      <c r="A5" s="129" t="s">
        <v>60</v>
      </c>
      <c r="B5" s="130"/>
      <c r="C5" s="85" t="s">
        <v>125</v>
      </c>
      <c r="D5" s="86" t="s">
        <v>126</v>
      </c>
      <c r="E5" s="86" t="s">
        <v>127</v>
      </c>
      <c r="F5" s="86" t="s">
        <v>128</v>
      </c>
      <c r="G5" s="86" t="s">
        <v>129</v>
      </c>
      <c r="H5" s="86" t="s">
        <v>130</v>
      </c>
      <c r="I5" s="86" t="s">
        <v>131</v>
      </c>
      <c r="J5" s="86" t="s">
        <v>132</v>
      </c>
      <c r="K5" s="86" t="s">
        <v>133</v>
      </c>
      <c r="L5" s="86" t="s">
        <v>134</v>
      </c>
      <c r="M5" s="86" t="s">
        <v>135</v>
      </c>
      <c r="N5" s="87" t="s">
        <v>136</v>
      </c>
    </row>
    <row r="6" spans="1:14" x14ac:dyDescent="0.2">
      <c r="A6" s="88" t="s">
        <v>17</v>
      </c>
      <c r="B6" s="89" t="s">
        <v>63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64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63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64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63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64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97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64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66</v>
      </c>
      <c r="B14" s="94" t="s">
        <v>63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64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64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60</v>
      </c>
      <c r="B18" s="130"/>
      <c r="C18" s="85" t="s">
        <v>137</v>
      </c>
      <c r="D18" s="86" t="s">
        <v>138</v>
      </c>
      <c r="E18" s="86" t="s">
        <v>139</v>
      </c>
      <c r="F18" s="86" t="s">
        <v>140</v>
      </c>
      <c r="G18" s="86" t="s">
        <v>141</v>
      </c>
      <c r="H18" s="86" t="s">
        <v>142</v>
      </c>
      <c r="I18" s="86" t="s">
        <v>143</v>
      </c>
      <c r="J18" s="86" t="s">
        <v>144</v>
      </c>
      <c r="K18" s="86" t="s">
        <v>145</v>
      </c>
      <c r="L18" s="86" t="s">
        <v>146</v>
      </c>
      <c r="M18" s="86" t="s">
        <v>147</v>
      </c>
      <c r="N18" s="87" t="s">
        <v>148</v>
      </c>
    </row>
    <row r="19" spans="1:14" x14ac:dyDescent="0.2">
      <c r="A19" s="88" t="s">
        <v>17</v>
      </c>
      <c r="B19" s="89" t="s">
        <v>63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64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63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64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63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64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97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64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66</v>
      </c>
      <c r="B27" s="94" t="s">
        <v>63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64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64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40" t="s">
        <v>60</v>
      </c>
      <c r="B31" s="741"/>
      <c r="C31" s="85" t="s">
        <v>160</v>
      </c>
      <c r="D31" s="86" t="s">
        <v>161</v>
      </c>
      <c r="E31" s="86" t="s">
        <v>162</v>
      </c>
      <c r="F31" s="86" t="s">
        <v>163</v>
      </c>
      <c r="G31" s="86" t="s">
        <v>164</v>
      </c>
      <c r="H31" s="86" t="s">
        <v>165</v>
      </c>
      <c r="I31" s="86" t="s">
        <v>166</v>
      </c>
      <c r="J31" s="86" t="s">
        <v>167</v>
      </c>
      <c r="K31" s="86" t="s">
        <v>168</v>
      </c>
      <c r="L31" s="86" t="s">
        <v>169</v>
      </c>
      <c r="M31" s="86" t="s">
        <v>170</v>
      </c>
      <c r="N31" s="87" t="s">
        <v>171</v>
      </c>
    </row>
    <row r="32" spans="1:14" x14ac:dyDescent="0.2">
      <c r="A32" s="88" t="s">
        <v>17</v>
      </c>
      <c r="B32" s="89" t="s">
        <v>63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64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63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64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63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64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97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64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66</v>
      </c>
      <c r="B40" s="94" t="s">
        <v>63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64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64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40" t="s">
        <v>60</v>
      </c>
      <c r="B44" s="741"/>
      <c r="C44" s="85" t="s">
        <v>183</v>
      </c>
      <c r="D44" s="86" t="s">
        <v>184</v>
      </c>
      <c r="E44" s="86" t="s">
        <v>185</v>
      </c>
      <c r="F44" s="138" t="s">
        <v>186</v>
      </c>
      <c r="G44" s="86" t="s">
        <v>187</v>
      </c>
      <c r="H44" s="86" t="s">
        <v>190</v>
      </c>
      <c r="I44" s="86" t="s">
        <v>194</v>
      </c>
      <c r="J44" s="86" t="s">
        <v>230</v>
      </c>
      <c r="K44" s="86" t="s">
        <v>232</v>
      </c>
      <c r="L44" s="86" t="s">
        <v>234</v>
      </c>
      <c r="M44" s="86" t="s">
        <v>235</v>
      </c>
      <c r="N44" s="87" t="s">
        <v>236</v>
      </c>
    </row>
    <row r="45" spans="1:14" x14ac:dyDescent="0.2">
      <c r="A45" s="88" t="s">
        <v>17</v>
      </c>
      <c r="B45" s="89" t="s">
        <v>63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64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63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64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63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64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97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64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66</v>
      </c>
      <c r="B53" s="94" t="s">
        <v>63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64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64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40" t="s">
        <v>60</v>
      </c>
      <c r="B57" s="741"/>
      <c r="C57" s="86" t="s">
        <v>238</v>
      </c>
      <c r="D57" s="138" t="s">
        <v>239</v>
      </c>
      <c r="E57" s="138" t="s">
        <v>240</v>
      </c>
      <c r="F57" s="138" t="s">
        <v>241</v>
      </c>
      <c r="G57" s="138" t="s">
        <v>242</v>
      </c>
      <c r="H57" s="138" t="s">
        <v>243</v>
      </c>
      <c r="I57" s="138" t="s">
        <v>244</v>
      </c>
      <c r="J57" s="138" t="s">
        <v>245</v>
      </c>
      <c r="K57" s="138" t="s">
        <v>246</v>
      </c>
      <c r="L57" s="138" t="s">
        <v>247</v>
      </c>
      <c r="M57" s="138" t="s">
        <v>248</v>
      </c>
      <c r="N57" s="87" t="s">
        <v>249</v>
      </c>
    </row>
    <row r="58" spans="1:14" x14ac:dyDescent="0.2">
      <c r="A58" s="88" t="s">
        <v>17</v>
      </c>
      <c r="B58" s="89" t="s">
        <v>63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64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63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64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63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64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97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64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66</v>
      </c>
      <c r="B66" s="94" t="s">
        <v>63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64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64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40" t="s">
        <v>60</v>
      </c>
      <c r="B70" s="741"/>
      <c r="C70" s="85" t="s">
        <v>293</v>
      </c>
      <c r="D70" s="138" t="s">
        <v>294</v>
      </c>
      <c r="E70" s="138" t="s">
        <v>295</v>
      </c>
      <c r="F70" s="86" t="s">
        <v>296</v>
      </c>
      <c r="G70" s="138" t="s">
        <v>297</v>
      </c>
      <c r="H70" s="138" t="s">
        <v>298</v>
      </c>
      <c r="I70" s="138" t="s">
        <v>299</v>
      </c>
      <c r="J70" s="138" t="s">
        <v>300</v>
      </c>
      <c r="K70" s="138" t="s">
        <v>301</v>
      </c>
      <c r="L70" s="138" t="s">
        <v>302</v>
      </c>
      <c r="M70" s="138" t="s">
        <v>303</v>
      </c>
      <c r="N70" s="87" t="s">
        <v>304</v>
      </c>
    </row>
    <row r="71" spans="1:14" x14ac:dyDescent="0.2">
      <c r="A71" s="88" t="s">
        <v>17</v>
      </c>
      <c r="B71" s="89" t="s">
        <v>63</v>
      </c>
      <c r="C71" s="389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64</v>
      </c>
      <c r="C72" s="387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63</v>
      </c>
      <c r="C73" s="387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64</v>
      </c>
      <c r="C74" s="387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63</v>
      </c>
      <c r="C75" s="387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64</v>
      </c>
      <c r="C76" s="387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97</v>
      </c>
      <c r="C77" s="387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64</v>
      </c>
      <c r="C78" s="387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66</v>
      </c>
      <c r="B79" s="94" t="s">
        <v>63</v>
      </c>
      <c r="C79" s="387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64</v>
      </c>
      <c r="C80" s="387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64</v>
      </c>
      <c r="C81" s="388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6" t="s">
        <v>60</v>
      </c>
      <c r="B83" s="537"/>
      <c r="C83" s="85" t="s">
        <v>326</v>
      </c>
      <c r="D83" s="86" t="s">
        <v>327</v>
      </c>
      <c r="E83" s="86" t="s">
        <v>328</v>
      </c>
      <c r="F83" s="86" t="s">
        <v>329</v>
      </c>
      <c r="G83" s="86" t="s">
        <v>330</v>
      </c>
      <c r="H83" s="86" t="s">
        <v>331</v>
      </c>
      <c r="I83" s="86" t="s">
        <v>332</v>
      </c>
      <c r="J83" s="86" t="s">
        <v>333</v>
      </c>
      <c r="K83" s="86" t="s">
        <v>334</v>
      </c>
      <c r="L83" s="86" t="s">
        <v>335</v>
      </c>
      <c r="M83" s="86" t="s">
        <v>336</v>
      </c>
      <c r="N83" s="87" t="s">
        <v>337</v>
      </c>
    </row>
    <row r="84" spans="1:14" x14ac:dyDescent="0.2">
      <c r="A84" s="88" t="s">
        <v>17</v>
      </c>
      <c r="B84" s="89" t="s">
        <v>63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/>
      <c r="M84" s="91"/>
      <c r="N84" s="92"/>
    </row>
    <row r="85" spans="1:14" x14ac:dyDescent="0.2">
      <c r="A85" s="93"/>
      <c r="B85" s="94" t="s">
        <v>64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/>
      <c r="M85" s="96"/>
      <c r="N85" s="97"/>
    </row>
    <row r="86" spans="1:14" x14ac:dyDescent="0.2">
      <c r="A86" s="98" t="s">
        <v>18</v>
      </c>
      <c r="B86" s="94" t="s">
        <v>63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/>
      <c r="M86" s="96"/>
      <c r="N86" s="97"/>
    </row>
    <row r="87" spans="1:14" x14ac:dyDescent="0.2">
      <c r="A87" s="93"/>
      <c r="B87" s="94" t="s">
        <v>64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/>
      <c r="M87" s="96"/>
      <c r="N87" s="97"/>
    </row>
    <row r="88" spans="1:14" x14ac:dyDescent="0.2">
      <c r="A88" s="98" t="s">
        <v>19</v>
      </c>
      <c r="B88" s="94" t="s">
        <v>63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/>
      <c r="M88" s="96"/>
      <c r="N88" s="97"/>
    </row>
    <row r="89" spans="1:14" x14ac:dyDescent="0.2">
      <c r="A89" s="99"/>
      <c r="B89" s="94" t="s">
        <v>64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/>
      <c r="M89" s="96"/>
      <c r="N89" s="97"/>
    </row>
    <row r="90" spans="1:14" x14ac:dyDescent="0.2">
      <c r="A90" s="93"/>
      <c r="B90" s="94" t="s">
        <v>97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/>
      <c r="M90" s="96"/>
      <c r="N90" s="97"/>
    </row>
    <row r="91" spans="1:14" x14ac:dyDescent="0.2">
      <c r="A91" s="100" t="s">
        <v>26</v>
      </c>
      <c r="B91" s="94" t="s">
        <v>64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/>
      <c r="M91" s="96"/>
      <c r="N91" s="97"/>
    </row>
    <row r="92" spans="1:14" x14ac:dyDescent="0.2">
      <c r="A92" s="98" t="s">
        <v>66</v>
      </c>
      <c r="B92" s="94" t="s">
        <v>63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/>
      <c r="M92" s="96"/>
      <c r="N92" s="97"/>
    </row>
    <row r="93" spans="1:14" x14ac:dyDescent="0.2">
      <c r="A93" s="93"/>
      <c r="B93" s="94" t="s">
        <v>64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/>
      <c r="M93" s="96"/>
      <c r="N93" s="97"/>
    </row>
    <row r="94" spans="1:14" ht="13.5" thickBot="1" x14ac:dyDescent="0.25">
      <c r="A94" s="101" t="s">
        <v>0</v>
      </c>
      <c r="B94" s="102" t="s">
        <v>64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/>
      <c r="M94" s="104"/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P26" sqref="P26"/>
    </sheetView>
  </sheetViews>
  <sheetFormatPr defaultRowHeight="15" x14ac:dyDescent="0.25"/>
  <cols>
    <col min="1" max="1" width="9.28515625" style="285" customWidth="1"/>
    <col min="2" max="2" width="11.28515625" style="285" customWidth="1"/>
    <col min="3" max="4" width="9.140625" style="285"/>
    <col min="5" max="5" width="10.28515625" style="285" customWidth="1"/>
    <col min="6" max="6" width="9.140625" style="285"/>
    <col min="7" max="7" width="10" style="285" bestFit="1" customWidth="1"/>
    <col min="8" max="8" width="9.140625" style="285"/>
    <col min="9" max="9" width="10.28515625" style="285" customWidth="1"/>
    <col min="10" max="10" width="10.140625" style="285" bestFit="1" customWidth="1"/>
    <col min="11" max="11" width="12.5703125" style="285" bestFit="1" customWidth="1"/>
    <col min="12" max="12" width="9.5703125" style="285" bestFit="1" customWidth="1"/>
    <col min="13" max="13" width="10.28515625" style="285" bestFit="1" customWidth="1"/>
    <col min="14" max="16384" width="9.140625" style="285"/>
  </cols>
  <sheetData>
    <row r="1" spans="1:13" ht="16.5" x14ac:dyDescent="0.25">
      <c r="A1" s="328" t="s">
        <v>290</v>
      </c>
    </row>
    <row r="2" spans="1:13" ht="16.5" x14ac:dyDescent="0.25">
      <c r="A2" s="328" t="s">
        <v>265</v>
      </c>
    </row>
    <row r="4" spans="1:13" ht="16.5" thickBot="1" x14ac:dyDescent="0.3">
      <c r="A4" s="286" t="s">
        <v>266</v>
      </c>
      <c r="C4" s="286"/>
      <c r="E4" s="287"/>
      <c r="F4" s="288"/>
    </row>
    <row r="5" spans="1:13" ht="15.75" thickBot="1" x14ac:dyDescent="0.3">
      <c r="A5" s="289" t="s">
        <v>267</v>
      </c>
      <c r="B5" s="290" t="s">
        <v>268</v>
      </c>
      <c r="C5" s="291" t="s">
        <v>269</v>
      </c>
      <c r="D5" s="291" t="s">
        <v>270</v>
      </c>
      <c r="E5" s="291" t="s">
        <v>271</v>
      </c>
      <c r="F5" s="291" t="s">
        <v>272</v>
      </c>
      <c r="G5" s="291" t="s">
        <v>273</v>
      </c>
      <c r="H5" s="291" t="s">
        <v>274</v>
      </c>
      <c r="I5" s="291" t="s">
        <v>275</v>
      </c>
      <c r="J5" s="291" t="s">
        <v>276</v>
      </c>
      <c r="K5" s="291" t="s">
        <v>277</v>
      </c>
      <c r="L5" s="291" t="s">
        <v>278</v>
      </c>
      <c r="M5" s="292" t="s">
        <v>279</v>
      </c>
    </row>
    <row r="6" spans="1:13" x14ac:dyDescent="0.25">
      <c r="A6" s="293" t="s">
        <v>280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5"/>
    </row>
    <row r="7" spans="1:13" ht="15.75" x14ac:dyDescent="0.25">
      <c r="A7" s="296" t="s">
        <v>281</v>
      </c>
      <c r="B7" s="297">
        <v>1338.3218245411072</v>
      </c>
      <c r="C7" s="298">
        <v>1357.9430655627848</v>
      </c>
      <c r="D7" s="298">
        <v>1335.5572602237244</v>
      </c>
      <c r="E7" s="298">
        <v>1371.8429900076403</v>
      </c>
      <c r="F7" s="298">
        <v>1302.3959387620675</v>
      </c>
      <c r="G7" s="298">
        <v>1346.5021057949773</v>
      </c>
      <c r="H7" s="298">
        <v>1304.1670145030978</v>
      </c>
      <c r="I7" s="298">
        <v>1266.1821654485741</v>
      </c>
      <c r="J7" s="298">
        <v>1268.9804947847354</v>
      </c>
      <c r="K7" s="298">
        <v>1271.3529433632077</v>
      </c>
      <c r="L7" s="298">
        <v>1299.4882092736766</v>
      </c>
      <c r="M7" s="299">
        <v>1288.3236836945621</v>
      </c>
    </row>
    <row r="8" spans="1:13" ht="15.75" x14ac:dyDescent="0.25">
      <c r="A8" s="296" t="s">
        <v>282</v>
      </c>
      <c r="B8" s="297">
        <v>1322.3723997200011</v>
      </c>
      <c r="C8" s="298">
        <v>1295.8668233901165</v>
      </c>
      <c r="D8" s="298">
        <v>1287.2278109975546</v>
      </c>
      <c r="E8" s="298">
        <v>1346.9318123959397</v>
      </c>
      <c r="F8" s="298">
        <v>1270.828904969876</v>
      </c>
      <c r="G8" s="298">
        <v>1311.9758995133486</v>
      </c>
      <c r="H8" s="298">
        <v>1324.6766104043393</v>
      </c>
      <c r="I8" s="298">
        <v>1327.8610761053171</v>
      </c>
      <c r="J8" s="298">
        <v>1353.7263564966929</v>
      </c>
      <c r="K8" s="298">
        <v>1403.4807779392881</v>
      </c>
      <c r="L8" s="298">
        <v>1435.993525358808</v>
      </c>
      <c r="M8" s="299">
        <v>1403.8267960231253</v>
      </c>
    </row>
    <row r="9" spans="1:13" ht="15.75" x14ac:dyDescent="0.25">
      <c r="A9" s="296" t="s">
        <v>283</v>
      </c>
      <c r="B9" s="297">
        <v>1487.8538757566942</v>
      </c>
      <c r="C9" s="298">
        <v>1455.566138738583</v>
      </c>
      <c r="D9" s="298">
        <v>1482.4525899349117</v>
      </c>
      <c r="E9" s="298">
        <v>1463.1305263879678</v>
      </c>
      <c r="F9" s="298">
        <v>1452.3896570589436</v>
      </c>
      <c r="G9" s="298">
        <v>1439.5109116057554</v>
      </c>
      <c r="H9" s="298">
        <v>1442.8876595385277</v>
      </c>
      <c r="I9" s="298">
        <v>1449.6690000000001</v>
      </c>
      <c r="J9" s="308">
        <v>1433.394</v>
      </c>
      <c r="K9" s="298">
        <v>1422.182</v>
      </c>
      <c r="L9" s="298">
        <v>1397.434</v>
      </c>
      <c r="M9" s="299">
        <v>1354.94</v>
      </c>
    </row>
    <row r="10" spans="1:13" ht="15.75" x14ac:dyDescent="0.25">
      <c r="A10" s="296" t="s">
        <v>305</v>
      </c>
      <c r="B10" s="305">
        <v>1436.54</v>
      </c>
      <c r="C10" s="306">
        <v>1419.6610000000001</v>
      </c>
      <c r="D10" s="306">
        <v>1432.54</v>
      </c>
      <c r="E10" s="306">
        <v>1447.1020000000001</v>
      </c>
      <c r="F10" s="306">
        <v>1496.3309999999999</v>
      </c>
      <c r="G10" s="306">
        <v>1460.6679999999999</v>
      </c>
      <c r="H10" s="306">
        <v>1474.82</v>
      </c>
      <c r="I10" s="306">
        <v>1478.6669999999999</v>
      </c>
      <c r="J10" s="306">
        <v>1465.2</v>
      </c>
      <c r="K10" s="306">
        <v>1488.5309999999999</v>
      </c>
      <c r="L10" s="306">
        <v>1480.576</v>
      </c>
      <c r="M10" s="307">
        <v>1473.0630000000001</v>
      </c>
    </row>
    <row r="11" spans="1:13" ht="16.5" thickBot="1" x14ac:dyDescent="0.3">
      <c r="A11" s="300">
        <v>2021</v>
      </c>
      <c r="B11" s="305">
        <v>1533.94</v>
      </c>
      <c r="C11" s="306">
        <v>1553.87</v>
      </c>
      <c r="D11" s="306">
        <v>1539.0519999999999</v>
      </c>
      <c r="E11" s="306">
        <v>1555.1510000000001</v>
      </c>
      <c r="F11" s="306">
        <v>1574.3710000000001</v>
      </c>
      <c r="G11" s="306">
        <v>1593.0250000000001</v>
      </c>
      <c r="H11" s="306">
        <v>1596.239</v>
      </c>
      <c r="I11" s="306">
        <v>1593.615</v>
      </c>
      <c r="J11" s="306">
        <v>1691.9590000000001</v>
      </c>
      <c r="K11" s="306"/>
      <c r="L11" s="306"/>
      <c r="M11" s="307"/>
    </row>
    <row r="12" spans="1:13" ht="15.75" x14ac:dyDescent="0.25">
      <c r="A12" s="301" t="s">
        <v>284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3"/>
    </row>
    <row r="13" spans="1:13" ht="15.75" x14ac:dyDescent="0.25">
      <c r="A13" s="296" t="s">
        <v>281</v>
      </c>
      <c r="B13" s="297">
        <v>1325.3465230603476</v>
      </c>
      <c r="C13" s="298">
        <v>1400.5691916345811</v>
      </c>
      <c r="D13" s="298">
        <v>1411.6824230792981</v>
      </c>
      <c r="E13" s="298">
        <v>1545.4317727816288</v>
      </c>
      <c r="F13" s="298">
        <v>1360.7007934389185</v>
      </c>
      <c r="G13" s="298">
        <v>1405.5043456316077</v>
      </c>
      <c r="H13" s="298">
        <v>1483.6469565835814</v>
      </c>
      <c r="I13" s="298">
        <v>1585.5553292290201</v>
      </c>
      <c r="J13" s="298">
        <v>1625.2118508171659</v>
      </c>
      <c r="K13" s="298">
        <v>1589.8585553868734</v>
      </c>
      <c r="L13" s="298">
        <v>1587.9760734092836</v>
      </c>
      <c r="M13" s="299">
        <v>1638.6801903872308</v>
      </c>
    </row>
    <row r="14" spans="1:13" ht="15.75" x14ac:dyDescent="0.25">
      <c r="A14" s="296" t="s">
        <v>282</v>
      </c>
      <c r="B14" s="297">
        <v>1572.0791184484342</v>
      </c>
      <c r="C14" s="298">
        <v>1619.7314021479258</v>
      </c>
      <c r="D14" s="298">
        <v>1602.2741275477638</v>
      </c>
      <c r="E14" s="298">
        <v>1503.0582677105679</v>
      </c>
      <c r="F14" s="298">
        <v>1527.8577318693895</v>
      </c>
      <c r="G14" s="298">
        <v>1602.9026366896771</v>
      </c>
      <c r="H14" s="298">
        <v>1514.5402116937703</v>
      </c>
      <c r="I14" s="298">
        <v>1596.7974804147991</v>
      </c>
      <c r="J14" s="298">
        <v>1652.2558450792558</v>
      </c>
      <c r="K14" s="298">
        <v>1623.7542430387559</v>
      </c>
      <c r="L14" s="298">
        <v>1717.4497491983241</v>
      </c>
      <c r="M14" s="299">
        <v>1778.7957708443221</v>
      </c>
    </row>
    <row r="15" spans="1:13" ht="15.75" x14ac:dyDescent="0.25">
      <c r="A15" s="296" t="s">
        <v>283</v>
      </c>
      <c r="B15" s="297">
        <v>1740.4944717611543</v>
      </c>
      <c r="C15" s="298">
        <v>1722.4263179254558</v>
      </c>
      <c r="D15" s="298">
        <v>1765.4656006585067</v>
      </c>
      <c r="E15" s="298">
        <v>1706.4858962570027</v>
      </c>
      <c r="F15" s="298">
        <v>1744.4914688503873</v>
      </c>
      <c r="G15" s="298">
        <v>1697.9432368660898</v>
      </c>
      <c r="H15" s="298">
        <v>1678.2821219677564</v>
      </c>
      <c r="I15" s="298">
        <v>1663.8309999999999</v>
      </c>
      <c r="J15" s="298">
        <v>1689.23</v>
      </c>
      <c r="K15" s="298">
        <v>1662.7280000000001</v>
      </c>
      <c r="L15" s="298">
        <v>1729.42</v>
      </c>
      <c r="M15" s="299">
        <v>1733.691</v>
      </c>
    </row>
    <row r="16" spans="1:13" ht="16.5" thickBot="1" x14ac:dyDescent="0.3">
      <c r="A16" s="304" t="s">
        <v>305</v>
      </c>
      <c r="B16" s="305">
        <v>1654.2070000000001</v>
      </c>
      <c r="C16" s="306">
        <v>1706.62</v>
      </c>
      <c r="D16" s="306">
        <v>1735.7</v>
      </c>
      <c r="E16" s="306">
        <v>1738.357</v>
      </c>
      <c r="F16" s="306">
        <v>1779.79</v>
      </c>
      <c r="G16" s="306">
        <v>1680.2950000000001</v>
      </c>
      <c r="H16" s="306">
        <v>1707.2760000000001</v>
      </c>
      <c r="I16" s="306">
        <v>1780.79</v>
      </c>
      <c r="J16" s="306">
        <v>1852.7159999999999</v>
      </c>
      <c r="K16" s="306">
        <v>1851.6590000000001</v>
      </c>
      <c r="L16" s="306">
        <v>1886.7550000000001</v>
      </c>
      <c r="M16" s="307">
        <v>1836.7739999999999</v>
      </c>
    </row>
    <row r="17" spans="1:13" ht="16.5" thickBot="1" x14ac:dyDescent="0.3">
      <c r="A17" s="300">
        <v>2021</v>
      </c>
      <c r="B17" s="305">
        <v>1740.2729999999999</v>
      </c>
      <c r="C17" s="306">
        <v>1914.893</v>
      </c>
      <c r="D17" s="306">
        <v>1930.1759999999999</v>
      </c>
      <c r="E17" s="306">
        <v>1930.7260000000001</v>
      </c>
      <c r="F17" s="306">
        <v>1916.7090000000001</v>
      </c>
      <c r="G17" s="306">
        <v>1815.7439999999999</v>
      </c>
      <c r="H17" s="306">
        <v>1846.424</v>
      </c>
      <c r="I17" s="306">
        <v>1890.3430000000001</v>
      </c>
      <c r="J17" s="306">
        <v>1947.9549999999999</v>
      </c>
      <c r="K17" s="306"/>
      <c r="L17" s="306"/>
      <c r="M17" s="307"/>
    </row>
    <row r="18" spans="1:13" ht="15.75" x14ac:dyDescent="0.25">
      <c r="A18" s="301" t="s">
        <v>285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3"/>
    </row>
    <row r="19" spans="1:13" ht="15.75" x14ac:dyDescent="0.25">
      <c r="A19" s="296" t="s">
        <v>281</v>
      </c>
      <c r="B19" s="297">
        <v>1388.6559512895672</v>
      </c>
      <c r="C19" s="298">
        <v>1553.3362228772185</v>
      </c>
      <c r="D19" s="298">
        <v>1532.2706474100376</v>
      </c>
      <c r="E19" s="298">
        <v>1800.894656511721</v>
      </c>
      <c r="F19" s="298">
        <v>1483.8135541705458</v>
      </c>
      <c r="G19" s="298">
        <v>1507.9867653852384</v>
      </c>
      <c r="H19" s="298">
        <v>1529.3357366437851</v>
      </c>
      <c r="I19" s="298">
        <v>1532.3317113395137</v>
      </c>
      <c r="J19" s="298">
        <v>1558.9996575211726</v>
      </c>
      <c r="K19" s="298">
        <v>1482.2492656937025</v>
      </c>
      <c r="L19" s="298">
        <v>1516.2198366241059</v>
      </c>
      <c r="M19" s="299">
        <v>1553.6390401569613</v>
      </c>
    </row>
    <row r="20" spans="1:13" ht="15.75" x14ac:dyDescent="0.25">
      <c r="A20" s="296" t="s">
        <v>282</v>
      </c>
      <c r="B20" s="297">
        <v>1488.4037889160195</v>
      </c>
      <c r="C20" s="298">
        <v>1428.903418042906</v>
      </c>
      <c r="D20" s="298">
        <v>1539.3338799238115</v>
      </c>
      <c r="E20" s="298">
        <v>1422.3499823000604</v>
      </c>
      <c r="F20" s="298">
        <v>1350.9807452135494</v>
      </c>
      <c r="G20" s="298">
        <v>1424.5614050732831</v>
      </c>
      <c r="H20" s="298">
        <v>1405.3720161532256</v>
      </c>
      <c r="I20" s="298">
        <v>1393.4588634563199</v>
      </c>
      <c r="J20" s="298">
        <v>1433.829122153209</v>
      </c>
      <c r="K20" s="298">
        <v>1529.9761619288531</v>
      </c>
      <c r="L20" s="298">
        <v>1556.1068220392251</v>
      </c>
      <c r="M20" s="299">
        <v>1521.6919552208008</v>
      </c>
    </row>
    <row r="21" spans="1:13" ht="15.75" x14ac:dyDescent="0.25">
      <c r="A21" s="296" t="s">
        <v>283</v>
      </c>
      <c r="B21" s="297">
        <v>1531.1923526118692</v>
      </c>
      <c r="C21" s="298">
        <v>1490.6561728759739</v>
      </c>
      <c r="D21" s="298">
        <v>1569.9473211980958</v>
      </c>
      <c r="E21" s="298">
        <v>1534.6286406249994</v>
      </c>
      <c r="F21" s="298">
        <v>1530.0732501544501</v>
      </c>
      <c r="G21" s="298">
        <v>1534.5125893153045</v>
      </c>
      <c r="H21" s="298">
        <v>1498.5035918246574</v>
      </c>
      <c r="I21" s="298">
        <v>1527.4110000000001</v>
      </c>
      <c r="J21" s="298">
        <v>1529.24</v>
      </c>
      <c r="K21" s="298">
        <v>1484.336</v>
      </c>
      <c r="L21" s="298">
        <v>1440.4570000000001</v>
      </c>
      <c r="M21" s="299">
        <v>1431.6690000000001</v>
      </c>
    </row>
    <row r="22" spans="1:13" ht="15.75" x14ac:dyDescent="0.25">
      <c r="A22" s="296" t="s">
        <v>305</v>
      </c>
      <c r="B22" s="540">
        <v>1429.9459999999999</v>
      </c>
      <c r="C22" s="298">
        <v>1364.2059999999999</v>
      </c>
      <c r="D22" s="298">
        <v>1663.98</v>
      </c>
      <c r="E22" s="298">
        <v>1497.627</v>
      </c>
      <c r="F22" s="298">
        <v>1528.876</v>
      </c>
      <c r="G22" s="298">
        <v>1499.7909999999999</v>
      </c>
      <c r="H22" s="298">
        <v>1652.078</v>
      </c>
      <c r="I22" s="298">
        <v>1581.8779999999999</v>
      </c>
      <c r="J22" s="298">
        <v>1556.4639999999999</v>
      </c>
      <c r="K22" s="298">
        <v>1516.67</v>
      </c>
      <c r="L22" s="298">
        <v>1612.7080000000001</v>
      </c>
      <c r="M22" s="299">
        <v>1704.614</v>
      </c>
    </row>
    <row r="23" spans="1:13" ht="16.5" thickBot="1" x14ac:dyDescent="0.3">
      <c r="A23" s="304">
        <v>2021</v>
      </c>
      <c r="B23" s="538">
        <v>1478.5450000000001</v>
      </c>
      <c r="C23" s="539">
        <v>1620.1220000000001</v>
      </c>
      <c r="D23" s="539">
        <v>1643.9970000000001</v>
      </c>
      <c r="E23" s="539">
        <v>1753.5060000000001</v>
      </c>
      <c r="F23" s="539">
        <v>1723.0139999999999</v>
      </c>
      <c r="G23" s="539">
        <v>1752.0650000000001</v>
      </c>
      <c r="H23" s="539">
        <v>1885.902</v>
      </c>
      <c r="I23" s="539">
        <v>1808.075</v>
      </c>
      <c r="J23" s="539">
        <v>1794.9659999999999</v>
      </c>
      <c r="K23" s="539"/>
      <c r="L23" s="539"/>
      <c r="M23" s="541"/>
    </row>
    <row r="29" spans="1:13" x14ac:dyDescent="0.25">
      <c r="H29" s="386"/>
    </row>
    <row r="30" spans="1:13" x14ac:dyDescent="0.25">
      <c r="H30" s="386"/>
    </row>
    <row r="31" spans="1:13" x14ac:dyDescent="0.25">
      <c r="H31" s="386"/>
    </row>
    <row r="32" spans="1:13" x14ac:dyDescent="0.25">
      <c r="H32" s="386"/>
    </row>
    <row r="33" spans="1:9" x14ac:dyDescent="0.25">
      <c r="H33" s="386"/>
    </row>
    <row r="34" spans="1:9" x14ac:dyDescent="0.25">
      <c r="H34" s="386"/>
    </row>
    <row r="35" spans="1:9" x14ac:dyDescent="0.25">
      <c r="H35" s="386"/>
    </row>
    <row r="36" spans="1:9" x14ac:dyDescent="0.25">
      <c r="H36" s="386"/>
    </row>
    <row r="37" spans="1:9" x14ac:dyDescent="0.25">
      <c r="H37" s="386"/>
    </row>
    <row r="38" spans="1:9" x14ac:dyDescent="0.25">
      <c r="H38" s="386"/>
    </row>
    <row r="39" spans="1:9" x14ac:dyDescent="0.25">
      <c r="H39" s="386"/>
    </row>
    <row r="40" spans="1:9" x14ac:dyDescent="0.25">
      <c r="H40" s="386"/>
      <c r="I40" s="386"/>
    </row>
    <row r="41" spans="1:9" x14ac:dyDescent="0.25">
      <c r="A41" s="287"/>
      <c r="B41" s="288"/>
      <c r="E41" s="287"/>
      <c r="F41" s="288"/>
    </row>
    <row r="42" spans="1:9" x14ac:dyDescent="0.25">
      <c r="A42" s="287"/>
      <c r="B42" s="288"/>
      <c r="E42" s="287"/>
      <c r="F42" s="288"/>
    </row>
    <row r="43" spans="1:9" x14ac:dyDescent="0.25">
      <c r="A43" s="287"/>
      <c r="B43" s="288"/>
      <c r="E43" s="287"/>
      <c r="F43" s="288"/>
    </row>
    <row r="44" spans="1:9" x14ac:dyDescent="0.25">
      <c r="A44" s="287"/>
      <c r="B44" s="288"/>
      <c r="E44" s="287"/>
      <c r="F44" s="288"/>
    </row>
    <row r="45" spans="1:9" x14ac:dyDescent="0.25">
      <c r="A45" s="287"/>
      <c r="B45" s="288"/>
      <c r="E45" s="287"/>
      <c r="F45" s="288"/>
    </row>
    <row r="46" spans="1:9" x14ac:dyDescent="0.25">
      <c r="A46" s="287"/>
      <c r="B46" s="288"/>
      <c r="E46" s="287"/>
      <c r="F46" s="288"/>
    </row>
    <row r="47" spans="1:9" x14ac:dyDescent="0.25">
      <c r="A47" s="287"/>
      <c r="B47" s="288"/>
      <c r="E47" s="287"/>
      <c r="F47" s="288"/>
    </row>
    <row r="48" spans="1:9" x14ac:dyDescent="0.25">
      <c r="A48" s="287"/>
      <c r="B48" s="288"/>
      <c r="E48" s="287"/>
      <c r="F48" s="288"/>
    </row>
    <row r="49" spans="1:6" x14ac:dyDescent="0.25">
      <c r="A49" s="287"/>
      <c r="B49" s="288"/>
      <c r="E49" s="287"/>
      <c r="F49" s="288"/>
    </row>
    <row r="50" spans="1:6" x14ac:dyDescent="0.25">
      <c r="A50" s="287"/>
      <c r="B50" s="288"/>
      <c r="E50" s="287"/>
      <c r="F50" s="288"/>
    </row>
    <row r="51" spans="1:6" x14ac:dyDescent="0.25">
      <c r="A51" s="287"/>
      <c r="B51" s="288"/>
      <c r="E51" s="287"/>
      <c r="F51" s="288"/>
    </row>
    <row r="52" spans="1:6" x14ac:dyDescent="0.25">
      <c r="A52" s="287"/>
      <c r="B52" s="288"/>
      <c r="E52" s="287"/>
      <c r="F52" s="288"/>
    </row>
    <row r="53" spans="1:6" x14ac:dyDescent="0.25">
      <c r="A53" s="287"/>
      <c r="B53" s="288"/>
      <c r="E53" s="287"/>
      <c r="F53" s="288"/>
    </row>
    <row r="54" spans="1:6" x14ac:dyDescent="0.25">
      <c r="A54" s="287"/>
      <c r="B54" s="288"/>
      <c r="E54" s="287"/>
      <c r="F54" s="288"/>
    </row>
    <row r="55" spans="1:6" x14ac:dyDescent="0.25">
      <c r="A55" s="287"/>
      <c r="B55" s="288"/>
      <c r="E55" s="287"/>
      <c r="F55" s="288"/>
    </row>
    <row r="56" spans="1:6" x14ac:dyDescent="0.25">
      <c r="A56" s="287"/>
      <c r="B56" s="288"/>
      <c r="E56" s="287"/>
      <c r="F56" s="288"/>
    </row>
    <row r="57" spans="1:6" x14ac:dyDescent="0.25">
      <c r="A57" s="287"/>
      <c r="B57" s="288"/>
      <c r="E57" s="287"/>
      <c r="F57" s="288"/>
    </row>
    <row r="58" spans="1:6" x14ac:dyDescent="0.25">
      <c r="A58" s="287"/>
      <c r="B58" s="288"/>
      <c r="E58" s="287"/>
      <c r="F58" s="288"/>
    </row>
    <row r="59" spans="1:6" x14ac:dyDescent="0.25">
      <c r="A59" s="287"/>
      <c r="B59" s="288"/>
      <c r="E59" s="287"/>
      <c r="F59" s="288"/>
    </row>
    <row r="60" spans="1:6" x14ac:dyDescent="0.25">
      <c r="A60" s="287"/>
      <c r="B60" s="288"/>
      <c r="E60" s="287"/>
      <c r="F60" s="288"/>
    </row>
    <row r="61" spans="1:6" x14ac:dyDescent="0.25">
      <c r="A61" s="287"/>
      <c r="B61" s="288"/>
      <c r="E61" s="287"/>
      <c r="F61" s="288"/>
    </row>
    <row r="62" spans="1:6" x14ac:dyDescent="0.25">
      <c r="A62" s="287"/>
      <c r="B62" s="288"/>
      <c r="E62" s="287"/>
      <c r="F62" s="288"/>
    </row>
    <row r="63" spans="1:6" x14ac:dyDescent="0.25">
      <c r="A63" s="287"/>
      <c r="B63" s="288"/>
      <c r="E63" s="287"/>
      <c r="F63" s="288"/>
    </row>
    <row r="64" spans="1:6" x14ac:dyDescent="0.25">
      <c r="A64" s="287"/>
      <c r="B64" s="288"/>
      <c r="E64" s="287"/>
      <c r="F64" s="288"/>
    </row>
    <row r="65" spans="1:6" x14ac:dyDescent="0.25">
      <c r="A65" s="287"/>
      <c r="B65" s="288"/>
      <c r="E65" s="287"/>
      <c r="F65" s="288"/>
    </row>
    <row r="66" spans="1:6" x14ac:dyDescent="0.25">
      <c r="A66" s="287"/>
      <c r="B66" s="288"/>
      <c r="E66" s="287"/>
      <c r="F66" s="288"/>
    </row>
    <row r="67" spans="1:6" x14ac:dyDescent="0.25">
      <c r="A67" s="287"/>
      <c r="B67" s="288"/>
      <c r="E67" s="287"/>
      <c r="F67" s="288"/>
    </row>
    <row r="68" spans="1:6" x14ac:dyDescent="0.25">
      <c r="A68" s="287"/>
      <c r="B68" s="288"/>
      <c r="E68" s="287"/>
      <c r="F68" s="288"/>
    </row>
    <row r="69" spans="1:6" x14ac:dyDescent="0.25">
      <c r="A69" s="287"/>
      <c r="B69" s="288"/>
      <c r="E69" s="287"/>
      <c r="F69" s="288"/>
    </row>
    <row r="70" spans="1:6" x14ac:dyDescent="0.25">
      <c r="A70" s="287"/>
      <c r="B70" s="288"/>
      <c r="E70" s="287"/>
      <c r="F70" s="288"/>
    </row>
    <row r="71" spans="1:6" x14ac:dyDescent="0.25">
      <c r="A71" s="287"/>
      <c r="B71" s="288"/>
      <c r="E71" s="287"/>
      <c r="F71" s="288"/>
    </row>
    <row r="72" spans="1:6" x14ac:dyDescent="0.25">
      <c r="A72" s="287"/>
      <c r="B72" s="288"/>
      <c r="E72" s="287"/>
      <c r="F72" s="288"/>
    </row>
    <row r="73" spans="1:6" x14ac:dyDescent="0.25">
      <c r="A73" s="287"/>
      <c r="B73" s="288"/>
      <c r="E73" s="287"/>
      <c r="F73" s="288"/>
    </row>
    <row r="74" spans="1:6" x14ac:dyDescent="0.25">
      <c r="A74" s="287"/>
      <c r="B74" s="288"/>
      <c r="E74" s="287"/>
      <c r="F74" s="288"/>
    </row>
    <row r="75" spans="1:6" x14ac:dyDescent="0.25">
      <c r="A75" s="287"/>
      <c r="B75" s="288"/>
      <c r="E75" s="287"/>
      <c r="F75" s="288"/>
    </row>
    <row r="76" spans="1:6" x14ac:dyDescent="0.25">
      <c r="A76" s="287"/>
      <c r="B76" s="288"/>
      <c r="E76" s="287"/>
      <c r="F76" s="288"/>
    </row>
    <row r="77" spans="1:6" x14ac:dyDescent="0.25">
      <c r="A77" s="287"/>
      <c r="B77" s="288"/>
      <c r="E77" s="287"/>
      <c r="F77" s="288"/>
    </row>
    <row r="78" spans="1:6" x14ac:dyDescent="0.25">
      <c r="A78" s="287"/>
      <c r="B78" s="288"/>
      <c r="E78" s="287"/>
      <c r="F78" s="288"/>
    </row>
    <row r="79" spans="1:6" x14ac:dyDescent="0.25">
      <c r="A79" s="287"/>
      <c r="B79" s="288"/>
      <c r="E79" s="287"/>
      <c r="F79" s="288"/>
    </row>
    <row r="80" spans="1:6" x14ac:dyDescent="0.25">
      <c r="A80" s="287"/>
      <c r="B80" s="288"/>
      <c r="E80" s="287"/>
      <c r="F80" s="288"/>
    </row>
    <row r="81" spans="1:6" x14ac:dyDescent="0.25">
      <c r="A81" s="287"/>
      <c r="B81" s="288"/>
      <c r="E81" s="287"/>
      <c r="F81" s="288"/>
    </row>
    <row r="82" spans="1:6" x14ac:dyDescent="0.25">
      <c r="A82" s="287"/>
      <c r="B82" s="288"/>
      <c r="E82" s="287"/>
      <c r="F82" s="288"/>
    </row>
    <row r="83" spans="1:6" x14ac:dyDescent="0.25">
      <c r="A83" s="287"/>
      <c r="B83" s="288"/>
      <c r="E83" s="287"/>
      <c r="F83" s="288"/>
    </row>
    <row r="84" spans="1:6" x14ac:dyDescent="0.25">
      <c r="A84" s="287"/>
      <c r="B84" s="288"/>
      <c r="E84" s="287"/>
      <c r="F84" s="288"/>
    </row>
    <row r="85" spans="1:6" x14ac:dyDescent="0.25">
      <c r="A85" s="287"/>
      <c r="B85" s="288"/>
      <c r="E85" s="287"/>
      <c r="F85" s="288"/>
    </row>
    <row r="86" spans="1:6" x14ac:dyDescent="0.25">
      <c r="A86" s="287"/>
      <c r="B86" s="288"/>
      <c r="E86" s="287"/>
      <c r="F86" s="288"/>
    </row>
    <row r="87" spans="1:6" x14ac:dyDescent="0.25">
      <c r="A87" s="287"/>
      <c r="B87" s="288"/>
      <c r="E87" s="287"/>
      <c r="F87" s="288"/>
    </row>
    <row r="88" spans="1:6" x14ac:dyDescent="0.25">
      <c r="A88" s="287"/>
      <c r="B88" s="288"/>
      <c r="E88" s="287"/>
      <c r="F88" s="288"/>
    </row>
    <row r="89" spans="1:6" x14ac:dyDescent="0.25">
      <c r="A89" s="287"/>
      <c r="B89" s="288"/>
      <c r="E89" s="287"/>
      <c r="F89" s="288"/>
    </row>
    <row r="90" spans="1:6" x14ac:dyDescent="0.25">
      <c r="A90" s="287"/>
      <c r="B90" s="288"/>
      <c r="E90" s="287"/>
      <c r="F90" s="288"/>
    </row>
    <row r="91" spans="1:6" x14ac:dyDescent="0.25">
      <c r="A91" s="287"/>
      <c r="B91" s="288"/>
      <c r="E91" s="287"/>
      <c r="F91" s="288"/>
    </row>
    <row r="92" spans="1:6" x14ac:dyDescent="0.25">
      <c r="A92" s="287"/>
      <c r="B92" s="288"/>
      <c r="E92" s="287"/>
      <c r="F92" s="288"/>
    </row>
    <row r="93" spans="1:6" x14ac:dyDescent="0.25">
      <c r="A93" s="287"/>
      <c r="B93" s="288"/>
      <c r="E93" s="287"/>
      <c r="F93" s="288"/>
    </row>
    <row r="94" spans="1:6" x14ac:dyDescent="0.25">
      <c r="A94" s="287"/>
      <c r="B94" s="288"/>
      <c r="E94" s="287"/>
      <c r="F94" s="288"/>
    </row>
    <row r="95" spans="1:6" x14ac:dyDescent="0.25">
      <c r="A95" s="287"/>
      <c r="B95" s="288"/>
      <c r="E95" s="287"/>
      <c r="F95" s="288"/>
    </row>
    <row r="96" spans="1:6" x14ac:dyDescent="0.25">
      <c r="A96" s="287"/>
      <c r="B96" s="288"/>
      <c r="E96" s="287"/>
      <c r="F96" s="288"/>
    </row>
    <row r="97" spans="1:6" x14ac:dyDescent="0.25">
      <c r="A97" s="287"/>
      <c r="B97" s="288"/>
      <c r="E97" s="287"/>
      <c r="F97" s="288"/>
    </row>
    <row r="98" spans="1:6" x14ac:dyDescent="0.25">
      <c r="A98" s="287"/>
      <c r="B98" s="288"/>
      <c r="E98" s="287"/>
      <c r="F98" s="288"/>
    </row>
    <row r="99" spans="1:6" x14ac:dyDescent="0.25">
      <c r="A99" s="287"/>
      <c r="B99" s="288"/>
      <c r="E99" s="287"/>
      <c r="F99" s="288"/>
    </row>
    <row r="100" spans="1:6" x14ac:dyDescent="0.25">
      <c r="A100" s="287"/>
      <c r="B100" s="288"/>
      <c r="E100" s="287"/>
      <c r="F100" s="288"/>
    </row>
    <row r="101" spans="1:6" x14ac:dyDescent="0.25">
      <c r="A101" s="287"/>
      <c r="B101" s="288"/>
      <c r="E101" s="287"/>
      <c r="F101" s="288"/>
    </row>
    <row r="102" spans="1:6" x14ac:dyDescent="0.25">
      <c r="A102" s="287"/>
      <c r="B102" s="288"/>
      <c r="E102" s="287"/>
      <c r="F102" s="288"/>
    </row>
    <row r="103" spans="1:6" x14ac:dyDescent="0.25">
      <c r="A103" s="287"/>
      <c r="B103" s="288"/>
      <c r="E103" s="287"/>
      <c r="F103" s="288"/>
    </row>
    <row r="104" spans="1:6" x14ac:dyDescent="0.25">
      <c r="A104" s="287"/>
      <c r="B104" s="288"/>
      <c r="E104" s="287"/>
      <c r="F104" s="288"/>
    </row>
    <row r="105" spans="1:6" x14ac:dyDescent="0.25">
      <c r="A105" s="287"/>
      <c r="B105" s="288"/>
      <c r="E105" s="287"/>
      <c r="F105" s="288"/>
    </row>
    <row r="106" spans="1:6" x14ac:dyDescent="0.25">
      <c r="A106" s="287"/>
      <c r="B106" s="288"/>
      <c r="E106" s="287"/>
      <c r="F106" s="288"/>
    </row>
    <row r="107" spans="1:6" x14ac:dyDescent="0.25">
      <c r="A107" s="287"/>
      <c r="B107" s="288"/>
      <c r="E107" s="287"/>
      <c r="F107" s="288"/>
    </row>
    <row r="108" spans="1:6" x14ac:dyDescent="0.25">
      <c r="A108" s="287"/>
      <c r="B108" s="288"/>
      <c r="E108" s="287"/>
      <c r="F108" s="288"/>
    </row>
    <row r="109" spans="1:6" x14ac:dyDescent="0.25">
      <c r="A109" s="287"/>
      <c r="B109" s="288"/>
      <c r="E109" s="287"/>
      <c r="F109" s="288"/>
    </row>
    <row r="110" spans="1:6" x14ac:dyDescent="0.25">
      <c r="A110" s="287"/>
      <c r="B110" s="288"/>
      <c r="E110" s="287"/>
      <c r="F110" s="288"/>
    </row>
    <row r="111" spans="1:6" x14ac:dyDescent="0.25">
      <c r="A111" s="287"/>
      <c r="B111" s="288"/>
      <c r="E111" s="287"/>
      <c r="F111" s="288"/>
    </row>
    <row r="112" spans="1:6" x14ac:dyDescent="0.25">
      <c r="A112" s="287"/>
      <c r="B112" s="288"/>
      <c r="E112" s="287"/>
      <c r="F112" s="288"/>
    </row>
    <row r="113" spans="1:6" x14ac:dyDescent="0.25">
      <c r="A113" s="287"/>
      <c r="B113" s="288"/>
      <c r="E113" s="287"/>
      <c r="F113" s="288"/>
    </row>
    <row r="114" spans="1:6" x14ac:dyDescent="0.25">
      <c r="A114" s="287"/>
      <c r="B114" s="288"/>
      <c r="E114" s="287"/>
      <c r="F114" s="288"/>
    </row>
    <row r="115" spans="1:6" x14ac:dyDescent="0.25">
      <c r="A115" s="287"/>
      <c r="B115" s="288"/>
      <c r="E115" s="287"/>
      <c r="F115" s="288"/>
    </row>
    <row r="116" spans="1:6" x14ac:dyDescent="0.25">
      <c r="A116" s="287"/>
      <c r="B116" s="288"/>
      <c r="E116" s="287"/>
      <c r="F116" s="288"/>
    </row>
    <row r="117" spans="1:6" x14ac:dyDescent="0.25">
      <c r="A117" s="287"/>
      <c r="B117" s="288"/>
      <c r="E117" s="287"/>
      <c r="F117" s="288"/>
    </row>
    <row r="118" spans="1:6" x14ac:dyDescent="0.25">
      <c r="A118" s="287"/>
      <c r="B118" s="288"/>
      <c r="E118" s="287"/>
      <c r="F118" s="288"/>
    </row>
    <row r="119" spans="1:6" x14ac:dyDescent="0.25">
      <c r="A119" s="287"/>
      <c r="B119" s="288"/>
      <c r="E119" s="287"/>
      <c r="F119" s="288"/>
    </row>
    <row r="120" spans="1:6" x14ac:dyDescent="0.25">
      <c r="A120" s="287"/>
      <c r="B120" s="288"/>
      <c r="E120" s="287"/>
      <c r="F120" s="288"/>
    </row>
    <row r="121" spans="1:6" x14ac:dyDescent="0.25">
      <c r="A121" s="287"/>
      <c r="B121" s="288"/>
      <c r="E121" s="287"/>
      <c r="F121" s="288"/>
    </row>
    <row r="122" spans="1:6" x14ac:dyDescent="0.25">
      <c r="A122" s="287"/>
      <c r="B122" s="288"/>
      <c r="E122" s="287"/>
      <c r="F122" s="288"/>
    </row>
    <row r="123" spans="1:6" x14ac:dyDescent="0.25">
      <c r="A123" s="287"/>
      <c r="B123" s="288"/>
      <c r="E123" s="287"/>
      <c r="F123" s="288"/>
    </row>
    <row r="124" spans="1:6" x14ac:dyDescent="0.25">
      <c r="A124" s="287"/>
      <c r="B124" s="288"/>
      <c r="E124" s="287"/>
      <c r="F124" s="288"/>
    </row>
    <row r="125" spans="1:6" x14ac:dyDescent="0.25">
      <c r="A125" s="287"/>
      <c r="B125" s="288"/>
      <c r="E125" s="287"/>
      <c r="F125" s="288"/>
    </row>
    <row r="126" spans="1:6" x14ac:dyDescent="0.25">
      <c r="A126" s="287"/>
      <c r="B126" s="288"/>
      <c r="E126" s="287"/>
      <c r="F126" s="288"/>
    </row>
    <row r="127" spans="1:6" x14ac:dyDescent="0.25">
      <c r="A127" s="287"/>
      <c r="B127" s="288"/>
      <c r="E127" s="287"/>
      <c r="F127" s="288"/>
    </row>
    <row r="128" spans="1:6" x14ac:dyDescent="0.25">
      <c r="A128" s="287"/>
      <c r="B128" s="288"/>
      <c r="E128" s="287"/>
      <c r="F128" s="288"/>
    </row>
    <row r="129" spans="1:6" x14ac:dyDescent="0.25">
      <c r="A129" s="287"/>
      <c r="B129" s="288"/>
      <c r="E129" s="287"/>
      <c r="F129" s="288"/>
    </row>
    <row r="130" spans="1:6" x14ac:dyDescent="0.25">
      <c r="A130" s="287"/>
      <c r="B130" s="288"/>
      <c r="E130" s="287"/>
      <c r="F130" s="288"/>
    </row>
    <row r="131" spans="1:6" x14ac:dyDescent="0.25">
      <c r="A131" s="287"/>
      <c r="B131" s="288"/>
      <c r="E131" s="287"/>
      <c r="F131" s="288"/>
    </row>
    <row r="132" spans="1:6" x14ac:dyDescent="0.25">
      <c r="A132" s="287"/>
      <c r="B132" s="288"/>
      <c r="E132" s="287"/>
      <c r="F132" s="288"/>
    </row>
    <row r="133" spans="1:6" x14ac:dyDescent="0.25">
      <c r="A133" s="287"/>
      <c r="B133" s="288"/>
      <c r="E133" s="287"/>
      <c r="F133" s="28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I29" sqref="I29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0" width="11.28515625" style="68" customWidth="1"/>
    <col min="11" max="11" width="10.85546875" style="68" customWidth="1"/>
    <col min="12" max="12" width="11.7109375" style="68" customWidth="1"/>
    <col min="13" max="16384" width="9.140625" style="68"/>
  </cols>
  <sheetData>
    <row r="1" spans="1:12" s="440" customFormat="1" ht="21" customHeight="1" x14ac:dyDescent="0.3">
      <c r="A1" s="439" t="s">
        <v>342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3" spans="1:12" customFormat="1" ht="15.75" x14ac:dyDescent="0.25">
      <c r="A3" s="270" t="s">
        <v>106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1" t="s">
        <v>104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7"/>
      <c r="C5" s="379" t="s">
        <v>107</v>
      </c>
      <c r="D5" s="272"/>
      <c r="E5" s="272"/>
      <c r="F5" s="273"/>
      <c r="G5" s="376" t="s">
        <v>108</v>
      </c>
      <c r="H5" s="272"/>
      <c r="I5" s="272"/>
      <c r="J5" s="403"/>
      <c r="K5" s="379" t="s">
        <v>109</v>
      </c>
      <c r="L5" s="273"/>
    </row>
    <row r="6" spans="1:12" customFormat="1" ht="14.25" x14ac:dyDescent="0.2">
      <c r="A6" s="71" t="s">
        <v>110</v>
      </c>
      <c r="B6" s="578" t="s">
        <v>111</v>
      </c>
      <c r="C6" s="380" t="s">
        <v>112</v>
      </c>
      <c r="D6" s="274"/>
      <c r="E6" s="274" t="s">
        <v>113</v>
      </c>
      <c r="F6" s="275"/>
      <c r="G6" s="377" t="s">
        <v>112</v>
      </c>
      <c r="H6" s="274"/>
      <c r="I6" s="274" t="s">
        <v>113</v>
      </c>
      <c r="J6" s="405"/>
      <c r="K6" s="380" t="s">
        <v>112</v>
      </c>
      <c r="L6" s="275"/>
    </row>
    <row r="7" spans="1:12" customFormat="1" ht="14.25" thickBot="1" x14ac:dyDescent="0.3">
      <c r="A7" s="72"/>
      <c r="B7" s="579"/>
      <c r="C7" s="381" t="s">
        <v>356</v>
      </c>
      <c r="D7" s="277" t="s">
        <v>357</v>
      </c>
      <c r="E7" s="276" t="s">
        <v>356</v>
      </c>
      <c r="F7" s="278" t="s">
        <v>357</v>
      </c>
      <c r="G7" s="378" t="s">
        <v>356</v>
      </c>
      <c r="H7" s="277" t="s">
        <v>357</v>
      </c>
      <c r="I7" s="276" t="s">
        <v>356</v>
      </c>
      <c r="J7" s="406" t="s">
        <v>357</v>
      </c>
      <c r="K7" s="381" t="s">
        <v>356</v>
      </c>
      <c r="L7" s="278" t="s">
        <v>357</v>
      </c>
    </row>
    <row r="8" spans="1:12" customFormat="1" ht="14.25" x14ac:dyDescent="0.2">
      <c r="A8" s="279" t="s">
        <v>123</v>
      </c>
      <c r="B8" s="580"/>
      <c r="C8" s="407">
        <v>915630.30300000007</v>
      </c>
      <c r="D8" s="408">
        <v>1059803.6930000002</v>
      </c>
      <c r="E8" s="409">
        <v>4706806.8370000003</v>
      </c>
      <c r="F8" s="410">
        <v>4877933.3930000002</v>
      </c>
      <c r="G8" s="411">
        <v>271471.93400000001</v>
      </c>
      <c r="H8" s="412">
        <v>234682.46700000003</v>
      </c>
      <c r="I8" s="413">
        <v>1003060.7470000001</v>
      </c>
      <c r="J8" s="414">
        <v>678338.005</v>
      </c>
      <c r="K8" s="415">
        <v>644158.36900000006</v>
      </c>
      <c r="L8" s="416">
        <v>825121.22600000014</v>
      </c>
    </row>
    <row r="9" spans="1:12" customFormat="1" x14ac:dyDescent="0.2">
      <c r="A9" s="417" t="s">
        <v>114</v>
      </c>
      <c r="B9" s="581" t="s">
        <v>115</v>
      </c>
      <c r="C9" s="418">
        <v>537016.11199999996</v>
      </c>
      <c r="D9" s="419">
        <v>481829.147</v>
      </c>
      <c r="E9" s="420">
        <v>2678299.7409999999</v>
      </c>
      <c r="F9" s="421">
        <v>2120777.773</v>
      </c>
      <c r="G9" s="422">
        <v>100269.694</v>
      </c>
      <c r="H9" s="423">
        <v>64748.690999999999</v>
      </c>
      <c r="I9" s="424">
        <v>551044.25800000003</v>
      </c>
      <c r="J9" s="425">
        <v>311373.75699999998</v>
      </c>
      <c r="K9" s="426">
        <v>436746.41799999995</v>
      </c>
      <c r="L9" s="427">
        <v>417080.45600000001</v>
      </c>
    </row>
    <row r="10" spans="1:12" customFormat="1" x14ac:dyDescent="0.2">
      <c r="A10" s="417" t="s">
        <v>116</v>
      </c>
      <c r="B10" s="581" t="s">
        <v>18</v>
      </c>
      <c r="C10" s="418">
        <v>84885.847999999998</v>
      </c>
      <c r="D10" s="419">
        <v>111810.606</v>
      </c>
      <c r="E10" s="420">
        <v>541128.06799999997</v>
      </c>
      <c r="F10" s="421">
        <v>640368.57400000002</v>
      </c>
      <c r="G10" s="422">
        <v>817.52300000000002</v>
      </c>
      <c r="H10" s="423">
        <v>3161.4250000000002</v>
      </c>
      <c r="I10" s="424">
        <v>2831.886</v>
      </c>
      <c r="J10" s="425">
        <v>20118.116999999998</v>
      </c>
      <c r="K10" s="426">
        <v>84068.324999999997</v>
      </c>
      <c r="L10" s="427">
        <v>108649.181</v>
      </c>
    </row>
    <row r="11" spans="1:12" customFormat="1" x14ac:dyDescent="0.2">
      <c r="A11" s="417" t="s">
        <v>117</v>
      </c>
      <c r="B11" s="581" t="s">
        <v>19</v>
      </c>
      <c r="C11" s="418">
        <v>33365.18</v>
      </c>
      <c r="D11" s="419">
        <v>56080.942000000003</v>
      </c>
      <c r="E11" s="420">
        <v>206486.48499999999</v>
      </c>
      <c r="F11" s="421">
        <v>290861.853</v>
      </c>
      <c r="G11" s="422">
        <v>24970.419000000002</v>
      </c>
      <c r="H11" s="423">
        <v>24915.942999999999</v>
      </c>
      <c r="I11" s="424">
        <v>140771.679</v>
      </c>
      <c r="J11" s="425">
        <v>130585.63499999999</v>
      </c>
      <c r="K11" s="426">
        <v>8394.7609999999986</v>
      </c>
      <c r="L11" s="427">
        <v>31164.999000000003</v>
      </c>
    </row>
    <row r="12" spans="1:12" customFormat="1" x14ac:dyDescent="0.2">
      <c r="A12" s="417" t="s">
        <v>118</v>
      </c>
      <c r="B12" s="581" t="s">
        <v>66</v>
      </c>
      <c r="C12" s="418">
        <v>12555.444</v>
      </c>
      <c r="D12" s="419">
        <v>27023.656999999999</v>
      </c>
      <c r="E12" s="420">
        <v>59223.512000000002</v>
      </c>
      <c r="F12" s="421">
        <v>139770.842</v>
      </c>
      <c r="G12" s="422">
        <v>1580.1849999999999</v>
      </c>
      <c r="H12" s="423">
        <v>1156.9290000000001</v>
      </c>
      <c r="I12" s="424">
        <v>7469.81</v>
      </c>
      <c r="J12" s="425">
        <v>6342.0690000000004</v>
      </c>
      <c r="K12" s="426">
        <v>10975.259</v>
      </c>
      <c r="L12" s="427">
        <v>25866.727999999999</v>
      </c>
    </row>
    <row r="13" spans="1:12" customFormat="1" x14ac:dyDescent="0.2">
      <c r="A13" s="417" t="s">
        <v>119</v>
      </c>
      <c r="B13" s="581" t="s">
        <v>120</v>
      </c>
      <c r="C13" s="418">
        <v>144183.802</v>
      </c>
      <c r="D13" s="419">
        <v>272052.62800000003</v>
      </c>
      <c r="E13" s="420">
        <v>710814.42700000003</v>
      </c>
      <c r="F13" s="421">
        <v>1204248.0120000001</v>
      </c>
      <c r="G13" s="422">
        <v>117698.82799999999</v>
      </c>
      <c r="H13" s="423">
        <v>111120.576</v>
      </c>
      <c r="I13" s="424">
        <v>238704.723</v>
      </c>
      <c r="J13" s="425">
        <v>147184.08900000001</v>
      </c>
      <c r="K13" s="426">
        <v>26484.974000000002</v>
      </c>
      <c r="L13" s="427">
        <v>160932.05200000003</v>
      </c>
    </row>
    <row r="14" spans="1:12" customFormat="1" x14ac:dyDescent="0.2">
      <c r="A14" s="417" t="s">
        <v>231</v>
      </c>
      <c r="B14" s="581" t="s">
        <v>237</v>
      </c>
      <c r="C14" s="418">
        <v>81986.055999999997</v>
      </c>
      <c r="D14" s="419">
        <v>89227.327000000005</v>
      </c>
      <c r="E14" s="420">
        <v>444614.67800000001</v>
      </c>
      <c r="F14" s="421">
        <v>414011.77600000001</v>
      </c>
      <c r="G14" s="422">
        <v>5065.915</v>
      </c>
      <c r="H14" s="423">
        <v>11491.678</v>
      </c>
      <c r="I14" s="424">
        <v>13331.821</v>
      </c>
      <c r="J14" s="425">
        <v>25144.087</v>
      </c>
      <c r="K14" s="426">
        <v>76920.141000000003</v>
      </c>
      <c r="L14" s="427">
        <v>77735.649000000005</v>
      </c>
    </row>
    <row r="15" spans="1:12" ht="13.5" thickBot="1" x14ac:dyDescent="0.25">
      <c r="A15" s="428" t="s">
        <v>121</v>
      </c>
      <c r="B15" s="582" t="s">
        <v>122</v>
      </c>
      <c r="C15" s="429">
        <v>21637.861000000001</v>
      </c>
      <c r="D15" s="430">
        <v>21779.385999999999</v>
      </c>
      <c r="E15" s="431">
        <v>66239.926000000007</v>
      </c>
      <c r="F15" s="432">
        <v>67894.562999999995</v>
      </c>
      <c r="G15" s="433">
        <v>21069.37</v>
      </c>
      <c r="H15" s="434">
        <v>18087.224999999999</v>
      </c>
      <c r="I15" s="435">
        <v>48906.57</v>
      </c>
      <c r="J15" s="436">
        <v>37590.250999999997</v>
      </c>
      <c r="K15" s="437">
        <v>568.4910000000018</v>
      </c>
      <c r="L15" s="438">
        <v>3692.1610000000001</v>
      </c>
    </row>
    <row r="16" spans="1:12" ht="12" customHeight="1" x14ac:dyDescent="0.2">
      <c r="A16" s="128" t="s">
        <v>178</v>
      </c>
      <c r="B16" s="69"/>
    </row>
    <row r="17" spans="1:13" s="565" customFormat="1" ht="15" x14ac:dyDescent="0.25">
      <c r="A17" s="566" t="s">
        <v>343</v>
      </c>
      <c r="B17" s="564"/>
      <c r="C17" s="564"/>
      <c r="D17" s="564"/>
      <c r="E17" s="564"/>
      <c r="F17" s="564"/>
      <c r="G17" s="564"/>
      <c r="H17" s="564"/>
      <c r="I17" s="564"/>
      <c r="J17" s="564"/>
      <c r="K17" s="564"/>
      <c r="L17" s="564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8"/>
  <sheetViews>
    <sheetView showGridLines="0" zoomScale="90" zoomScaleNormal="90" workbookViewId="0">
      <selection activeCell="R6" sqref="R6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8" customFormat="1" ht="18.75" x14ac:dyDescent="0.3">
      <c r="A1" s="567" t="s">
        <v>344</v>
      </c>
      <c r="H1" s="569"/>
      <c r="I1" s="569"/>
    </row>
    <row r="2" spans="1:16" s="568" customFormat="1" ht="15.75" x14ac:dyDescent="0.25">
      <c r="A2" s="570" t="s">
        <v>106</v>
      </c>
      <c r="H2" s="569"/>
      <c r="I2" s="569"/>
    </row>
    <row r="3" spans="1:16" s="568" customFormat="1" ht="15.75" x14ac:dyDescent="0.25">
      <c r="A3" s="570"/>
      <c r="H3" s="569"/>
      <c r="I3" s="569"/>
    </row>
    <row r="4" spans="1:16" s="126" customFormat="1" ht="16.5" customHeight="1" x14ac:dyDescent="0.25">
      <c r="A4" s="341" t="s">
        <v>172</v>
      </c>
      <c r="B4" s="341"/>
      <c r="C4" s="341"/>
      <c r="D4" s="341"/>
      <c r="E4" s="341"/>
      <c r="I4" s="341" t="s">
        <v>173</v>
      </c>
      <c r="J4" s="341"/>
      <c r="K4" s="341"/>
      <c r="L4" s="341"/>
      <c r="M4" s="341"/>
    </row>
    <row r="5" spans="1:16" ht="16.5" customHeight="1" thickBot="1" x14ac:dyDescent="0.3">
      <c r="A5" s="126" t="s">
        <v>179</v>
      </c>
      <c r="B5" s="107"/>
      <c r="C5" s="107"/>
      <c r="D5" s="107"/>
      <c r="E5" s="107"/>
      <c r="I5" s="126" t="s">
        <v>179</v>
      </c>
      <c r="J5" s="107"/>
      <c r="K5" s="107"/>
      <c r="L5" s="107"/>
      <c r="M5" s="107"/>
    </row>
    <row r="6" spans="1:16" ht="21" thickBot="1" x14ac:dyDescent="0.35">
      <c r="A6" s="109" t="s">
        <v>149</v>
      </c>
      <c r="B6" s="110"/>
      <c r="C6" s="110"/>
      <c r="D6" s="110"/>
      <c r="E6" s="110"/>
      <c r="F6" s="111"/>
      <c r="I6" s="109" t="s">
        <v>150</v>
      </c>
      <c r="J6" s="110"/>
      <c r="K6" s="110"/>
      <c r="L6" s="110"/>
      <c r="M6" s="110"/>
      <c r="N6" s="111"/>
    </row>
    <row r="7" spans="1:16" ht="19.5" thickBot="1" x14ac:dyDescent="0.35">
      <c r="A7" s="120" t="s">
        <v>356</v>
      </c>
      <c r="B7" s="121"/>
      <c r="C7" s="122"/>
      <c r="D7" s="123" t="s">
        <v>357</v>
      </c>
      <c r="E7" s="121"/>
      <c r="F7" s="124"/>
      <c r="G7" s="125"/>
      <c r="H7" s="125"/>
      <c r="I7" s="120" t="s">
        <v>356</v>
      </c>
      <c r="J7" s="121"/>
      <c r="K7" s="122"/>
      <c r="L7" s="123" t="s">
        <v>357</v>
      </c>
      <c r="M7" s="121"/>
      <c r="N7" s="124"/>
    </row>
    <row r="8" spans="1:16" ht="43.5" thickBot="1" x14ac:dyDescent="0.25">
      <c r="A8" s="342" t="s">
        <v>151</v>
      </c>
      <c r="B8" s="343" t="s">
        <v>112</v>
      </c>
      <c r="C8" s="344" t="s">
        <v>233</v>
      </c>
      <c r="D8" s="342" t="s">
        <v>151</v>
      </c>
      <c r="E8" s="343" t="s">
        <v>112</v>
      </c>
      <c r="F8" s="114" t="s">
        <v>233</v>
      </c>
      <c r="I8" s="342" t="s">
        <v>151</v>
      </c>
      <c r="J8" s="343" t="s">
        <v>112</v>
      </c>
      <c r="K8" s="344" t="s">
        <v>233</v>
      </c>
      <c r="L8" s="342" t="s">
        <v>151</v>
      </c>
      <c r="M8" s="343" t="s">
        <v>112</v>
      </c>
      <c r="N8" s="114" t="s">
        <v>233</v>
      </c>
      <c r="P8" s="115"/>
    </row>
    <row r="9" spans="1:16" ht="15" thickBot="1" x14ac:dyDescent="0.25">
      <c r="A9" s="116" t="s">
        <v>104</v>
      </c>
      <c r="B9" s="345">
        <v>537016.11199999996</v>
      </c>
      <c r="C9" s="346">
        <v>2678299.7409999999</v>
      </c>
      <c r="D9" s="132" t="s">
        <v>104</v>
      </c>
      <c r="E9" s="345">
        <v>481829.147</v>
      </c>
      <c r="F9" s="250">
        <v>2120777.773</v>
      </c>
      <c r="G9" s="266"/>
      <c r="H9" s="131"/>
      <c r="I9" s="132" t="s">
        <v>104</v>
      </c>
      <c r="J9" s="345">
        <v>100269.694</v>
      </c>
      <c r="K9" s="346">
        <v>551044.25800000003</v>
      </c>
      <c r="L9" s="347" t="s">
        <v>104</v>
      </c>
      <c r="M9" s="345">
        <v>64748.690999999999</v>
      </c>
      <c r="N9" s="250">
        <v>311373.75699999998</v>
      </c>
    </row>
    <row r="10" spans="1:16" x14ac:dyDescent="0.2">
      <c r="A10" s="348" t="s">
        <v>256</v>
      </c>
      <c r="B10" s="349">
        <v>205879.071</v>
      </c>
      <c r="C10" s="350">
        <v>1030617.743</v>
      </c>
      <c r="D10" s="351" t="s">
        <v>340</v>
      </c>
      <c r="E10" s="352">
        <v>166174.69399999999</v>
      </c>
      <c r="F10" s="253">
        <v>730812.52399999998</v>
      </c>
      <c r="G10" s="131"/>
      <c r="H10" s="131"/>
      <c r="I10" s="348" t="s">
        <v>153</v>
      </c>
      <c r="J10" s="349">
        <v>37547.071000000004</v>
      </c>
      <c r="K10" s="350">
        <v>227931.09400000001</v>
      </c>
      <c r="L10" s="351" t="s">
        <v>153</v>
      </c>
      <c r="M10" s="352">
        <v>29313.655999999999</v>
      </c>
      <c r="N10" s="253">
        <v>153587.57500000001</v>
      </c>
    </row>
    <row r="11" spans="1:16" x14ac:dyDescent="0.2">
      <c r="A11" s="353" t="s">
        <v>320</v>
      </c>
      <c r="B11" s="354">
        <v>127701.746</v>
      </c>
      <c r="C11" s="355">
        <v>635244.48100000003</v>
      </c>
      <c r="D11" s="356" t="s">
        <v>256</v>
      </c>
      <c r="E11" s="357">
        <v>100614.351</v>
      </c>
      <c r="F11" s="255">
        <v>450440.65600000002</v>
      </c>
      <c r="G11" s="131"/>
      <c r="H11" s="131"/>
      <c r="I11" s="353" t="s">
        <v>252</v>
      </c>
      <c r="J11" s="354">
        <v>28653.609</v>
      </c>
      <c r="K11" s="355">
        <v>162164.16500000001</v>
      </c>
      <c r="L11" s="356" t="s">
        <v>252</v>
      </c>
      <c r="M11" s="357">
        <v>23240.058000000001</v>
      </c>
      <c r="N11" s="255">
        <v>120174.147</v>
      </c>
    </row>
    <row r="12" spans="1:16" x14ac:dyDescent="0.2">
      <c r="A12" s="353" t="s">
        <v>152</v>
      </c>
      <c r="B12" s="354">
        <v>47992.998</v>
      </c>
      <c r="C12" s="355">
        <v>249012.26699999999</v>
      </c>
      <c r="D12" s="356" t="s">
        <v>315</v>
      </c>
      <c r="E12" s="357">
        <v>80666.504000000001</v>
      </c>
      <c r="F12" s="255">
        <v>353373.11099999998</v>
      </c>
      <c r="G12" s="131"/>
      <c r="H12" s="131"/>
      <c r="I12" s="353" t="s">
        <v>152</v>
      </c>
      <c r="J12" s="354">
        <v>12042.156000000001</v>
      </c>
      <c r="K12" s="355">
        <v>62577.925000000003</v>
      </c>
      <c r="L12" s="356" t="s">
        <v>158</v>
      </c>
      <c r="M12" s="357">
        <v>8847.2389999999996</v>
      </c>
      <c r="N12" s="255">
        <v>25740.014999999999</v>
      </c>
    </row>
    <row r="13" spans="1:16" x14ac:dyDescent="0.2">
      <c r="A13" s="353" t="s">
        <v>257</v>
      </c>
      <c r="B13" s="354">
        <v>24291.834999999999</v>
      </c>
      <c r="C13" s="355">
        <v>118997.783</v>
      </c>
      <c r="D13" s="356" t="s">
        <v>152</v>
      </c>
      <c r="E13" s="357">
        <v>71374.14</v>
      </c>
      <c r="F13" s="255">
        <v>312695.76699999999</v>
      </c>
      <c r="G13" s="131"/>
      <c r="H13" s="131"/>
      <c r="I13" s="353" t="s">
        <v>253</v>
      </c>
      <c r="J13" s="354">
        <v>5305.9269999999997</v>
      </c>
      <c r="K13" s="355">
        <v>26596.132000000001</v>
      </c>
      <c r="L13" s="356" t="s">
        <v>254</v>
      </c>
      <c r="M13" s="357">
        <v>938.34299999999996</v>
      </c>
      <c r="N13" s="255">
        <v>3638.998</v>
      </c>
    </row>
    <row r="14" spans="1:16" x14ac:dyDescent="0.2">
      <c r="A14" s="353" t="s">
        <v>341</v>
      </c>
      <c r="B14" s="354">
        <v>20507.812000000002</v>
      </c>
      <c r="C14" s="355">
        <v>99960.002999999997</v>
      </c>
      <c r="D14" s="356" t="s">
        <v>320</v>
      </c>
      <c r="E14" s="357">
        <v>23557.212</v>
      </c>
      <c r="F14" s="255">
        <v>105312.20299999999</v>
      </c>
      <c r="G14" s="131"/>
      <c r="H14" s="131"/>
      <c r="I14" s="353" t="s">
        <v>158</v>
      </c>
      <c r="J14" s="354">
        <v>3700.21</v>
      </c>
      <c r="K14" s="355">
        <v>12169.796</v>
      </c>
      <c r="L14" s="356" t="s">
        <v>260</v>
      </c>
      <c r="M14" s="357">
        <v>825.44299999999998</v>
      </c>
      <c r="N14" s="255">
        <v>1974.2460000000001</v>
      </c>
    </row>
    <row r="15" spans="1:16" x14ac:dyDescent="0.2">
      <c r="A15" s="353" t="s">
        <v>313</v>
      </c>
      <c r="B15" s="354">
        <v>20486.008999999998</v>
      </c>
      <c r="C15" s="355">
        <v>100599.905</v>
      </c>
      <c r="D15" s="356" t="s">
        <v>313</v>
      </c>
      <c r="E15" s="357">
        <v>10448.948</v>
      </c>
      <c r="F15" s="255">
        <v>49999.76</v>
      </c>
      <c r="G15" s="131"/>
      <c r="H15" s="131"/>
      <c r="I15" s="353" t="s">
        <v>264</v>
      </c>
      <c r="J15" s="354">
        <v>3286.482</v>
      </c>
      <c r="K15" s="355">
        <v>16963.762999999999</v>
      </c>
      <c r="L15" s="356" t="s">
        <v>152</v>
      </c>
      <c r="M15" s="357">
        <v>478.589</v>
      </c>
      <c r="N15" s="255">
        <v>2143.2710000000002</v>
      </c>
    </row>
    <row r="16" spans="1:16" x14ac:dyDescent="0.2">
      <c r="A16" s="353" t="s">
        <v>315</v>
      </c>
      <c r="B16" s="354">
        <v>19303.116000000002</v>
      </c>
      <c r="C16" s="355">
        <v>95162.559999999998</v>
      </c>
      <c r="D16" s="356" t="s">
        <v>324</v>
      </c>
      <c r="E16" s="357">
        <v>9826.5939999999991</v>
      </c>
      <c r="F16" s="255">
        <v>39096.839</v>
      </c>
      <c r="G16" s="131"/>
      <c r="H16" s="131"/>
      <c r="I16" s="353" t="s">
        <v>229</v>
      </c>
      <c r="J16" s="354">
        <v>3014.261</v>
      </c>
      <c r="K16" s="355">
        <v>16196.879000000001</v>
      </c>
      <c r="L16" s="356" t="s">
        <v>156</v>
      </c>
      <c r="M16" s="357">
        <v>300.07299999999998</v>
      </c>
      <c r="N16" s="255">
        <v>979.38</v>
      </c>
    </row>
    <row r="17" spans="1:16" x14ac:dyDescent="0.2">
      <c r="A17" s="353" t="s">
        <v>347</v>
      </c>
      <c r="B17" s="354">
        <v>12970.071</v>
      </c>
      <c r="C17" s="355">
        <v>64523.775000000001</v>
      </c>
      <c r="D17" s="356" t="s">
        <v>250</v>
      </c>
      <c r="E17" s="357">
        <v>9130.7060000000001</v>
      </c>
      <c r="F17" s="255">
        <v>39935.978000000003</v>
      </c>
      <c r="G17" s="131"/>
      <c r="H17" s="131"/>
      <c r="I17" s="353" t="s">
        <v>254</v>
      </c>
      <c r="J17" s="354">
        <v>1903.3040000000001</v>
      </c>
      <c r="K17" s="355">
        <v>11557.859</v>
      </c>
      <c r="L17" s="356" t="s">
        <v>259</v>
      </c>
      <c r="M17" s="357">
        <v>263.84100000000001</v>
      </c>
      <c r="N17" s="255">
        <v>838.42600000000004</v>
      </c>
    </row>
    <row r="18" spans="1:16" x14ac:dyDescent="0.2">
      <c r="A18" s="353" t="s">
        <v>340</v>
      </c>
      <c r="B18" s="354">
        <v>12785.811</v>
      </c>
      <c r="C18" s="355">
        <v>64219.502</v>
      </c>
      <c r="D18" s="356" t="s">
        <v>321</v>
      </c>
      <c r="E18" s="357">
        <v>4791.6639999999998</v>
      </c>
      <c r="F18" s="255">
        <v>19626.294999999998</v>
      </c>
      <c r="G18" s="131"/>
      <c r="H18" s="131"/>
      <c r="I18" s="353" t="s">
        <v>155</v>
      </c>
      <c r="J18" s="354">
        <v>1319.4349999999999</v>
      </c>
      <c r="K18" s="355">
        <v>4337.3389999999999</v>
      </c>
      <c r="L18" s="356" t="s">
        <v>155</v>
      </c>
      <c r="M18" s="357">
        <v>221.31800000000001</v>
      </c>
      <c r="N18" s="255">
        <v>1250.6690000000001</v>
      </c>
    </row>
    <row r="19" spans="1:16" ht="13.5" thickBot="1" x14ac:dyDescent="0.25">
      <c r="A19" s="358" t="s">
        <v>258</v>
      </c>
      <c r="B19" s="359">
        <v>10147.514999999999</v>
      </c>
      <c r="C19" s="360">
        <v>53130</v>
      </c>
      <c r="D19" s="361" t="s">
        <v>159</v>
      </c>
      <c r="E19" s="362">
        <v>1614.963</v>
      </c>
      <c r="F19" s="257">
        <v>7579.61</v>
      </c>
      <c r="G19" s="131"/>
      <c r="H19" s="131"/>
      <c r="I19" s="358" t="s">
        <v>259</v>
      </c>
      <c r="J19" s="359">
        <v>1060.7070000000001</v>
      </c>
      <c r="K19" s="360">
        <v>3437.4459999999999</v>
      </c>
      <c r="L19" s="361" t="s">
        <v>262</v>
      </c>
      <c r="M19" s="362">
        <v>130.119</v>
      </c>
      <c r="N19" s="257">
        <v>539.69299999999998</v>
      </c>
    </row>
    <row r="20" spans="1:16" x14ac:dyDescent="0.2">
      <c r="A20" s="127" t="s">
        <v>157</v>
      </c>
      <c r="B20" s="117"/>
      <c r="C20" s="117"/>
      <c r="D20" s="118"/>
      <c r="E20" s="119"/>
      <c r="F20" s="119"/>
      <c r="I20" s="127" t="s">
        <v>157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1" t="s">
        <v>180</v>
      </c>
      <c r="B23" s="341"/>
      <c r="C23" s="341"/>
      <c r="D23" s="341"/>
      <c r="E23" s="341"/>
      <c r="I23" s="341" t="s">
        <v>181</v>
      </c>
      <c r="J23" s="341"/>
      <c r="K23" s="341"/>
      <c r="L23" s="341"/>
      <c r="M23" s="341"/>
    </row>
    <row r="24" spans="1:16" ht="16.5" thickBot="1" x14ac:dyDescent="0.3">
      <c r="A24" s="126" t="s">
        <v>179</v>
      </c>
      <c r="B24" s="107"/>
      <c r="C24" s="107"/>
      <c r="D24" s="107"/>
      <c r="E24" s="107"/>
      <c r="I24" s="126" t="s">
        <v>179</v>
      </c>
      <c r="J24" s="107"/>
      <c r="K24" s="107"/>
      <c r="L24" s="107"/>
      <c r="M24" s="107"/>
    </row>
    <row r="25" spans="1:16" ht="21" thickBot="1" x14ac:dyDescent="0.35">
      <c r="A25" s="109" t="s">
        <v>149</v>
      </c>
      <c r="B25" s="110"/>
      <c r="C25" s="110"/>
      <c r="D25" s="110"/>
      <c r="E25" s="110"/>
      <c r="F25" s="111"/>
      <c r="I25" s="109" t="s">
        <v>150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356</v>
      </c>
      <c r="B26" s="121"/>
      <c r="C26" s="122"/>
      <c r="D26" s="123" t="s">
        <v>357</v>
      </c>
      <c r="E26" s="121"/>
      <c r="F26" s="124"/>
      <c r="G26" s="125"/>
      <c r="H26" s="125"/>
      <c r="I26" s="120" t="s">
        <v>356</v>
      </c>
      <c r="J26" s="121"/>
      <c r="K26" s="122"/>
      <c r="L26" s="123" t="s">
        <v>357</v>
      </c>
      <c r="M26" s="121"/>
      <c r="N26" s="124"/>
    </row>
    <row r="27" spans="1:16" ht="43.5" thickBot="1" x14ac:dyDescent="0.25">
      <c r="A27" s="342" t="s">
        <v>151</v>
      </c>
      <c r="B27" s="343" t="s">
        <v>112</v>
      </c>
      <c r="C27" s="344" t="s">
        <v>233</v>
      </c>
      <c r="D27" s="342" t="s">
        <v>151</v>
      </c>
      <c r="E27" s="343" t="s">
        <v>112</v>
      </c>
      <c r="F27" s="114" t="s">
        <v>233</v>
      </c>
      <c r="I27" s="342" t="s">
        <v>151</v>
      </c>
      <c r="J27" s="343" t="s">
        <v>112</v>
      </c>
      <c r="K27" s="344" t="s">
        <v>233</v>
      </c>
      <c r="L27" s="342" t="s">
        <v>151</v>
      </c>
      <c r="M27" s="343" t="s">
        <v>112</v>
      </c>
      <c r="N27" s="114" t="s">
        <v>233</v>
      </c>
      <c r="P27" s="137"/>
    </row>
    <row r="28" spans="1:16" ht="15" thickBot="1" x14ac:dyDescent="0.25">
      <c r="A28" s="116" t="s">
        <v>104</v>
      </c>
      <c r="B28" s="345">
        <v>33365.18</v>
      </c>
      <c r="C28" s="346">
        <v>206486.48499999999</v>
      </c>
      <c r="D28" s="347" t="s">
        <v>104</v>
      </c>
      <c r="E28" s="345">
        <v>56080.942000000003</v>
      </c>
      <c r="F28" s="250">
        <v>290861.853</v>
      </c>
      <c r="I28" s="116" t="s">
        <v>104</v>
      </c>
      <c r="J28" s="345">
        <v>24970.419000000002</v>
      </c>
      <c r="K28" s="346">
        <v>140771.679</v>
      </c>
      <c r="L28" s="347" t="s">
        <v>104</v>
      </c>
      <c r="M28" s="345">
        <v>24915.942999999999</v>
      </c>
      <c r="N28" s="250">
        <v>130585.63499999999</v>
      </c>
    </row>
    <row r="29" spans="1:16" x14ac:dyDescent="0.2">
      <c r="A29" s="348" t="s">
        <v>152</v>
      </c>
      <c r="B29" s="349">
        <v>27050.969000000001</v>
      </c>
      <c r="C29" s="252">
        <v>170279.15100000001</v>
      </c>
      <c r="D29" s="259" t="s">
        <v>152</v>
      </c>
      <c r="E29" s="320">
        <v>38344.974999999999</v>
      </c>
      <c r="F29" s="253">
        <v>202306.74799999999</v>
      </c>
      <c r="I29" s="348" t="s">
        <v>253</v>
      </c>
      <c r="J29" s="349">
        <v>9105.2860000000001</v>
      </c>
      <c r="K29" s="350">
        <v>46073.936999999998</v>
      </c>
      <c r="L29" s="351" t="s">
        <v>253</v>
      </c>
      <c r="M29" s="352">
        <v>6617.3540000000003</v>
      </c>
      <c r="N29" s="253">
        <v>33916.11</v>
      </c>
    </row>
    <row r="30" spans="1:16" x14ac:dyDescent="0.2">
      <c r="A30" s="353" t="s">
        <v>315</v>
      </c>
      <c r="B30" s="354">
        <v>4747.5200000000004</v>
      </c>
      <c r="C30" s="254">
        <v>29290.183000000001</v>
      </c>
      <c r="D30" s="258" t="s">
        <v>321</v>
      </c>
      <c r="E30" s="324">
        <v>7647.59</v>
      </c>
      <c r="F30" s="255">
        <v>34866.03</v>
      </c>
      <c r="I30" s="353" t="s">
        <v>252</v>
      </c>
      <c r="J30" s="354">
        <v>3900.915</v>
      </c>
      <c r="K30" s="355">
        <v>23540.723999999998</v>
      </c>
      <c r="L30" s="356" t="s">
        <v>252</v>
      </c>
      <c r="M30" s="357">
        <v>6264.5720000000001</v>
      </c>
      <c r="N30" s="255">
        <v>35978.677000000003</v>
      </c>
    </row>
    <row r="31" spans="1:16" x14ac:dyDescent="0.2">
      <c r="A31" s="353" t="s">
        <v>321</v>
      </c>
      <c r="B31" s="354">
        <v>767.22199999999998</v>
      </c>
      <c r="C31" s="254">
        <v>4479.299</v>
      </c>
      <c r="D31" s="258" t="s">
        <v>340</v>
      </c>
      <c r="E31" s="324">
        <v>7503.2749999999996</v>
      </c>
      <c r="F31" s="255">
        <v>44045.786</v>
      </c>
      <c r="I31" s="353" t="s">
        <v>153</v>
      </c>
      <c r="J31" s="354">
        <v>3659.527</v>
      </c>
      <c r="K31" s="355">
        <v>27084.994999999999</v>
      </c>
      <c r="L31" s="356" t="s">
        <v>153</v>
      </c>
      <c r="M31" s="357">
        <v>4087.4780000000001</v>
      </c>
      <c r="N31" s="255">
        <v>26421.182000000001</v>
      </c>
    </row>
    <row r="32" spans="1:16" x14ac:dyDescent="0.2">
      <c r="A32" s="353" t="s">
        <v>153</v>
      </c>
      <c r="B32" s="354">
        <v>183.22300000000001</v>
      </c>
      <c r="C32" s="254">
        <v>1042.078</v>
      </c>
      <c r="D32" s="258" t="s">
        <v>324</v>
      </c>
      <c r="E32" s="324">
        <v>1165.5730000000001</v>
      </c>
      <c r="F32" s="255">
        <v>5523.62</v>
      </c>
      <c r="I32" s="353" t="s">
        <v>264</v>
      </c>
      <c r="J32" s="354">
        <v>2902.4589999999998</v>
      </c>
      <c r="K32" s="355">
        <v>15044.328</v>
      </c>
      <c r="L32" s="356" t="s">
        <v>152</v>
      </c>
      <c r="M32" s="357">
        <v>2784.511</v>
      </c>
      <c r="N32" s="255">
        <v>10209.056</v>
      </c>
    </row>
    <row r="33" spans="1:14" x14ac:dyDescent="0.2">
      <c r="A33" s="353" t="s">
        <v>339</v>
      </c>
      <c r="B33" s="354">
        <v>157.99799999999999</v>
      </c>
      <c r="C33" s="254">
        <v>331.16300000000001</v>
      </c>
      <c r="D33" s="258" t="s">
        <v>155</v>
      </c>
      <c r="E33" s="324">
        <v>494.15499999999997</v>
      </c>
      <c r="F33" s="255">
        <v>1227.894</v>
      </c>
      <c r="I33" s="353" t="s">
        <v>152</v>
      </c>
      <c r="J33" s="354">
        <v>2234.75</v>
      </c>
      <c r="K33" s="355">
        <v>11687.684999999999</v>
      </c>
      <c r="L33" s="356" t="s">
        <v>264</v>
      </c>
      <c r="M33" s="357">
        <v>2411.75</v>
      </c>
      <c r="N33" s="255">
        <v>12260.361000000001</v>
      </c>
    </row>
    <row r="34" spans="1:14" ht="13.5" thickBot="1" x14ac:dyDescent="0.25">
      <c r="A34" s="358" t="s">
        <v>155</v>
      </c>
      <c r="B34" s="359">
        <v>131.05600000000001</v>
      </c>
      <c r="C34" s="256">
        <v>102.818</v>
      </c>
      <c r="D34" s="260" t="s">
        <v>339</v>
      </c>
      <c r="E34" s="321">
        <v>254.92699999999999</v>
      </c>
      <c r="F34" s="257">
        <v>658.17600000000004</v>
      </c>
      <c r="I34" s="358" t="s">
        <v>155</v>
      </c>
      <c r="J34" s="359">
        <v>1861.318</v>
      </c>
      <c r="K34" s="360">
        <v>10701.264999999999</v>
      </c>
      <c r="L34" s="361" t="s">
        <v>155</v>
      </c>
      <c r="M34" s="362">
        <v>1869.424</v>
      </c>
      <c r="N34" s="257">
        <v>8806.7759999999998</v>
      </c>
    </row>
    <row r="35" spans="1:14" x14ac:dyDescent="0.2">
      <c r="A35" s="127" t="s">
        <v>157</v>
      </c>
      <c r="B35"/>
      <c r="C35"/>
      <c r="D35"/>
      <c r="E35"/>
      <c r="F35"/>
      <c r="I35" s="127" t="s">
        <v>157</v>
      </c>
      <c r="J35" s="76"/>
      <c r="K35" s="76"/>
      <c r="L35" s="76"/>
      <c r="M35" s="76"/>
      <c r="N35" s="76"/>
    </row>
    <row r="36" spans="1:14" x14ac:dyDescent="0.2">
      <c r="A36" s="76"/>
      <c r="B36" s="76"/>
      <c r="C36" s="76"/>
      <c r="D36" s="76"/>
      <c r="E36" s="76"/>
      <c r="F36" s="76"/>
      <c r="I36" s="76"/>
      <c r="J36" s="76"/>
      <c r="K36" s="76"/>
      <c r="L36" s="76"/>
      <c r="M36" s="76"/>
      <c r="N36" s="76"/>
    </row>
    <row r="37" spans="1:14" ht="15.75" x14ac:dyDescent="0.25">
      <c r="G37" s="126"/>
      <c r="H37" s="126"/>
    </row>
    <row r="38" spans="1:14" ht="15.75" x14ac:dyDescent="0.25">
      <c r="A38" s="341" t="s">
        <v>174</v>
      </c>
      <c r="B38" s="341"/>
      <c r="C38" s="341"/>
      <c r="D38" s="341"/>
      <c r="E38" s="341"/>
      <c r="F38" s="126"/>
      <c r="I38" s="341" t="s">
        <v>175</v>
      </c>
      <c r="J38" s="341"/>
      <c r="K38" s="341"/>
      <c r="L38" s="341"/>
      <c r="M38" s="341"/>
      <c r="N38" s="126"/>
    </row>
    <row r="39" spans="1:14" ht="16.5" thickBot="1" x14ac:dyDescent="0.3">
      <c r="A39" s="126" t="s">
        <v>179</v>
      </c>
      <c r="B39" s="107"/>
      <c r="C39" s="107"/>
      <c r="D39" s="107"/>
      <c r="E39" s="107"/>
      <c r="I39" s="126" t="s">
        <v>179</v>
      </c>
      <c r="J39" s="107"/>
      <c r="K39" s="107"/>
      <c r="L39" s="107"/>
      <c r="M39" s="107"/>
    </row>
    <row r="40" spans="1:14" ht="21" thickBot="1" x14ac:dyDescent="0.35">
      <c r="A40" s="109" t="s">
        <v>149</v>
      </c>
      <c r="B40" s="110"/>
      <c r="C40" s="110"/>
      <c r="D40" s="110"/>
      <c r="E40" s="110"/>
      <c r="F40" s="111"/>
      <c r="G40" s="125"/>
      <c r="H40" s="125"/>
      <c r="I40" s="109" t="s">
        <v>150</v>
      </c>
      <c r="J40" s="110"/>
      <c r="K40" s="110"/>
      <c r="L40" s="110"/>
      <c r="M40" s="110"/>
      <c r="N40" s="111"/>
    </row>
    <row r="41" spans="1:14" ht="19.5" thickBot="1" x14ac:dyDescent="0.35">
      <c r="A41" s="120" t="s">
        <v>356</v>
      </c>
      <c r="B41" s="121"/>
      <c r="C41" s="122"/>
      <c r="D41" s="123" t="s">
        <v>357</v>
      </c>
      <c r="E41" s="121"/>
      <c r="F41" s="124"/>
      <c r="I41" s="120" t="s">
        <v>356</v>
      </c>
      <c r="J41" s="121"/>
      <c r="K41" s="122"/>
      <c r="L41" s="123" t="s">
        <v>357</v>
      </c>
      <c r="M41" s="121"/>
      <c r="N41" s="124"/>
    </row>
    <row r="42" spans="1:14" ht="43.5" thickBot="1" x14ac:dyDescent="0.25">
      <c r="A42" s="369" t="s">
        <v>151</v>
      </c>
      <c r="B42" s="343" t="s">
        <v>112</v>
      </c>
      <c r="C42" s="112" t="s">
        <v>233</v>
      </c>
      <c r="D42" s="113" t="s">
        <v>151</v>
      </c>
      <c r="E42" s="322" t="s">
        <v>112</v>
      </c>
      <c r="F42" s="114" t="s">
        <v>233</v>
      </c>
      <c r="G42" s="131"/>
      <c r="H42" s="131"/>
      <c r="I42" s="342" t="s">
        <v>151</v>
      </c>
      <c r="J42" s="343" t="s">
        <v>112</v>
      </c>
      <c r="K42" s="114" t="s">
        <v>233</v>
      </c>
      <c r="L42" s="342" t="s">
        <v>151</v>
      </c>
      <c r="M42" s="343" t="s">
        <v>112</v>
      </c>
      <c r="N42" s="114" t="s">
        <v>233</v>
      </c>
    </row>
    <row r="43" spans="1:14" ht="15" thickBot="1" x14ac:dyDescent="0.25">
      <c r="A43" s="116" t="s">
        <v>104</v>
      </c>
      <c r="B43" s="345">
        <v>144183.802</v>
      </c>
      <c r="C43" s="250">
        <v>710814.42700000003</v>
      </c>
      <c r="D43" s="251" t="s">
        <v>104</v>
      </c>
      <c r="E43" s="323">
        <v>272052.62800000003</v>
      </c>
      <c r="F43" s="250">
        <v>1204248.0120000001</v>
      </c>
      <c r="G43" s="131"/>
      <c r="H43" s="131"/>
      <c r="I43" s="132" t="s">
        <v>104</v>
      </c>
      <c r="J43" s="345">
        <v>117698.82799999999</v>
      </c>
      <c r="K43" s="250">
        <v>238704.723</v>
      </c>
      <c r="L43" s="347" t="s">
        <v>104</v>
      </c>
      <c r="M43" s="345">
        <v>111120.576</v>
      </c>
      <c r="N43" s="250">
        <v>147184.08900000001</v>
      </c>
    </row>
    <row r="44" spans="1:14" x14ac:dyDescent="0.2">
      <c r="A44" s="348" t="s">
        <v>152</v>
      </c>
      <c r="B44" s="349">
        <v>114292.20600000001</v>
      </c>
      <c r="C44" s="252">
        <v>616868.89800000004</v>
      </c>
      <c r="D44" s="259" t="s">
        <v>152</v>
      </c>
      <c r="E44" s="320">
        <v>119903.147</v>
      </c>
      <c r="F44" s="253">
        <v>560327.18099999998</v>
      </c>
      <c r="G44" s="131"/>
      <c r="H44" s="131"/>
      <c r="I44" s="348" t="s">
        <v>158</v>
      </c>
      <c r="J44" s="349">
        <v>40583.091999999997</v>
      </c>
      <c r="K44" s="252">
        <v>14195.728999999999</v>
      </c>
      <c r="L44" s="351" t="s">
        <v>158</v>
      </c>
      <c r="M44" s="352">
        <v>37981.42</v>
      </c>
      <c r="N44" s="253">
        <v>13305.258</v>
      </c>
    </row>
    <row r="45" spans="1:14" x14ac:dyDescent="0.2">
      <c r="A45" s="353" t="s">
        <v>250</v>
      </c>
      <c r="B45" s="354">
        <v>4808.7089999999998</v>
      </c>
      <c r="C45" s="254">
        <v>27611.626</v>
      </c>
      <c r="D45" s="258" t="s">
        <v>321</v>
      </c>
      <c r="E45" s="324">
        <v>75882.294999999998</v>
      </c>
      <c r="F45" s="255">
        <v>340500.82199999999</v>
      </c>
      <c r="G45" s="131"/>
      <c r="H45" s="131"/>
      <c r="I45" s="353" t="s">
        <v>153</v>
      </c>
      <c r="J45" s="354">
        <v>27914.938999999998</v>
      </c>
      <c r="K45" s="254">
        <v>132768.21400000001</v>
      </c>
      <c r="L45" s="356" t="s">
        <v>153</v>
      </c>
      <c r="M45" s="357">
        <v>22531.441999999999</v>
      </c>
      <c r="N45" s="255">
        <v>69482.323999999993</v>
      </c>
    </row>
    <row r="46" spans="1:14" x14ac:dyDescent="0.2">
      <c r="A46" s="353" t="s">
        <v>321</v>
      </c>
      <c r="B46" s="354">
        <v>3485.9369999999999</v>
      </c>
      <c r="C46" s="254">
        <v>17454.593000000001</v>
      </c>
      <c r="D46" s="258" t="s">
        <v>255</v>
      </c>
      <c r="E46" s="324">
        <v>30980.539000000001</v>
      </c>
      <c r="F46" s="255">
        <v>141894.79500000001</v>
      </c>
      <c r="G46" s="131"/>
      <c r="H46" s="131"/>
      <c r="I46" s="353" t="s">
        <v>254</v>
      </c>
      <c r="J46" s="354">
        <v>25731.91</v>
      </c>
      <c r="K46" s="254">
        <v>56101.290999999997</v>
      </c>
      <c r="L46" s="356" t="s">
        <v>254</v>
      </c>
      <c r="M46" s="357">
        <v>18508.008999999998</v>
      </c>
      <c r="N46" s="255">
        <v>14921.536</v>
      </c>
    </row>
    <row r="47" spans="1:14" x14ac:dyDescent="0.2">
      <c r="A47" s="353" t="s">
        <v>156</v>
      </c>
      <c r="B47" s="354">
        <v>3065.578</v>
      </c>
      <c r="C47" s="254">
        <v>819.00599999999997</v>
      </c>
      <c r="D47" s="258" t="s">
        <v>159</v>
      </c>
      <c r="E47" s="324">
        <v>7471.0479999999998</v>
      </c>
      <c r="F47" s="255">
        <v>36243.339</v>
      </c>
      <c r="G47" s="131"/>
      <c r="H47" s="131"/>
      <c r="I47" s="353" t="s">
        <v>156</v>
      </c>
      <c r="J47" s="354">
        <v>6352.7240000000002</v>
      </c>
      <c r="K47" s="254">
        <v>3683.0920000000001</v>
      </c>
      <c r="L47" s="356" t="s">
        <v>156</v>
      </c>
      <c r="M47" s="357">
        <v>6852.4970000000003</v>
      </c>
      <c r="N47" s="255">
        <v>2153.4520000000002</v>
      </c>
    </row>
    <row r="48" spans="1:14" x14ac:dyDescent="0.2">
      <c r="A48" s="353" t="s">
        <v>158</v>
      </c>
      <c r="B48" s="354">
        <v>2929.5920000000001</v>
      </c>
      <c r="C48" s="254">
        <v>774.76900000000001</v>
      </c>
      <c r="D48" s="258" t="s">
        <v>158</v>
      </c>
      <c r="E48" s="324">
        <v>5958.3069999999998</v>
      </c>
      <c r="F48" s="255">
        <v>1899.5940000000001</v>
      </c>
      <c r="G48" s="131"/>
      <c r="H48" s="131"/>
      <c r="I48" s="353" t="s">
        <v>262</v>
      </c>
      <c r="J48" s="354">
        <v>4222.7470000000003</v>
      </c>
      <c r="K48" s="254">
        <v>1653.0719999999999</v>
      </c>
      <c r="L48" s="356" t="s">
        <v>261</v>
      </c>
      <c r="M48" s="357">
        <v>6540.2330000000002</v>
      </c>
      <c r="N48" s="255">
        <v>25873.79</v>
      </c>
    </row>
    <row r="49" spans="1:14" x14ac:dyDescent="0.2">
      <c r="A49" s="353" t="s">
        <v>253</v>
      </c>
      <c r="B49" s="354">
        <v>2721.5830000000001</v>
      </c>
      <c r="C49" s="254">
        <v>11311.387000000001</v>
      </c>
      <c r="D49" s="258" t="s">
        <v>253</v>
      </c>
      <c r="E49" s="324">
        <v>5581.1890000000003</v>
      </c>
      <c r="F49" s="255">
        <v>28831.222000000002</v>
      </c>
      <c r="G49" s="131"/>
      <c r="H49" s="131"/>
      <c r="I49" s="353" t="s">
        <v>261</v>
      </c>
      <c r="J49" s="354">
        <v>3693.9209999999998</v>
      </c>
      <c r="K49" s="254">
        <v>12408.18</v>
      </c>
      <c r="L49" s="356" t="s">
        <v>262</v>
      </c>
      <c r="M49" s="357">
        <v>5509.99</v>
      </c>
      <c r="N49" s="255">
        <v>1703.7170000000001</v>
      </c>
    </row>
    <row r="50" spans="1:14" x14ac:dyDescent="0.2">
      <c r="A50" s="353" t="s">
        <v>264</v>
      </c>
      <c r="B50" s="354">
        <v>2179.2559999999999</v>
      </c>
      <c r="C50" s="254">
        <v>12645.11</v>
      </c>
      <c r="D50" s="258" t="s">
        <v>264</v>
      </c>
      <c r="E50" s="324">
        <v>3605.1469999999999</v>
      </c>
      <c r="F50" s="255">
        <v>17400.345000000001</v>
      </c>
      <c r="G50" s="131"/>
      <c r="H50" s="131"/>
      <c r="I50" s="353" t="s">
        <v>152</v>
      </c>
      <c r="J50" s="354">
        <v>3007.6370000000002</v>
      </c>
      <c r="K50" s="254">
        <v>2489.6619999999998</v>
      </c>
      <c r="L50" s="356" t="s">
        <v>152</v>
      </c>
      <c r="M50" s="357">
        <v>4745.9089999999997</v>
      </c>
      <c r="N50" s="255">
        <v>3269.9670000000001</v>
      </c>
    </row>
    <row r="51" spans="1:14" x14ac:dyDescent="0.2">
      <c r="A51" s="353" t="s">
        <v>255</v>
      </c>
      <c r="B51" s="354">
        <v>1924.21</v>
      </c>
      <c r="C51" s="254">
        <v>5256.5619999999999</v>
      </c>
      <c r="D51" s="258" t="s">
        <v>250</v>
      </c>
      <c r="E51" s="324">
        <v>3351.0839999999998</v>
      </c>
      <c r="F51" s="255">
        <v>16263.387000000001</v>
      </c>
      <c r="G51" s="131"/>
      <c r="H51" s="131"/>
      <c r="I51" s="353" t="s">
        <v>252</v>
      </c>
      <c r="J51" s="354">
        <v>2810.5459999999998</v>
      </c>
      <c r="K51" s="254">
        <v>9963.7870000000003</v>
      </c>
      <c r="L51" s="356" t="s">
        <v>252</v>
      </c>
      <c r="M51" s="357">
        <v>2923.9549999999999</v>
      </c>
      <c r="N51" s="255">
        <v>8993.1450000000004</v>
      </c>
    </row>
    <row r="52" spans="1:14" x14ac:dyDescent="0.2">
      <c r="A52" s="363" t="s">
        <v>260</v>
      </c>
      <c r="B52" s="364">
        <v>1483.2080000000001</v>
      </c>
      <c r="C52" s="365">
        <v>396.36099999999999</v>
      </c>
      <c r="D52" s="366" t="s">
        <v>252</v>
      </c>
      <c r="E52" s="367">
        <v>3336.0770000000002</v>
      </c>
      <c r="F52" s="368">
        <v>14354.5</v>
      </c>
      <c r="G52" s="131"/>
      <c r="H52" s="131"/>
      <c r="I52" s="353" t="s">
        <v>258</v>
      </c>
      <c r="J52" s="354">
        <v>1094.2660000000001</v>
      </c>
      <c r="K52" s="254">
        <v>312.166</v>
      </c>
      <c r="L52" s="356" t="s">
        <v>260</v>
      </c>
      <c r="M52" s="357">
        <v>1677.482</v>
      </c>
      <c r="N52" s="255">
        <v>5734.3450000000003</v>
      </c>
    </row>
    <row r="53" spans="1:14" ht="13.5" thickBot="1" x14ac:dyDescent="0.25">
      <c r="A53" s="358" t="s">
        <v>254</v>
      </c>
      <c r="B53" s="359">
        <v>1284.067</v>
      </c>
      <c r="C53" s="256">
        <v>2513.3159999999998</v>
      </c>
      <c r="D53" s="260" t="s">
        <v>156</v>
      </c>
      <c r="E53" s="321">
        <v>3199.8</v>
      </c>
      <c r="F53" s="257">
        <v>1298.598</v>
      </c>
      <c r="G53" s="76"/>
      <c r="H53" s="76"/>
      <c r="I53" s="370" t="s">
        <v>154</v>
      </c>
      <c r="J53" s="371">
        <v>615.88300000000004</v>
      </c>
      <c r="K53" s="372">
        <v>230.161</v>
      </c>
      <c r="L53" s="373" t="s">
        <v>258</v>
      </c>
      <c r="M53" s="374">
        <v>1139.4639999999999</v>
      </c>
      <c r="N53" s="375">
        <v>416.358</v>
      </c>
    </row>
    <row r="54" spans="1:14" x14ac:dyDescent="0.2">
      <c r="A54" s="127" t="s">
        <v>157</v>
      </c>
      <c r="B54" s="76"/>
      <c r="C54" s="76"/>
      <c r="D54" s="76"/>
      <c r="E54" s="76"/>
      <c r="F54" s="76"/>
      <c r="I54" s="127" t="s">
        <v>157</v>
      </c>
      <c r="J54" s="76"/>
      <c r="K54" s="76"/>
      <c r="L54" s="76"/>
      <c r="M54" s="76"/>
      <c r="N54" s="76"/>
    </row>
    <row r="55" spans="1:14" x14ac:dyDescent="0.2">
      <c r="A55" s="118"/>
      <c r="B55" s="117"/>
      <c r="C55" s="117"/>
      <c r="D55" s="118"/>
      <c r="E55" s="119"/>
      <c r="F55" s="119"/>
      <c r="I55" s="118"/>
      <c r="J55" s="117"/>
      <c r="K55" s="117"/>
      <c r="L55" s="118"/>
      <c r="M55" s="119"/>
      <c r="N55" s="119"/>
    </row>
    <row r="56" spans="1:14" ht="15.75" x14ac:dyDescent="0.25">
      <c r="G56" s="126"/>
      <c r="H56" s="126"/>
    </row>
    <row r="57" spans="1:14" ht="15.75" x14ac:dyDescent="0.25">
      <c r="A57" s="341" t="s">
        <v>176</v>
      </c>
      <c r="B57" s="341"/>
      <c r="C57" s="341"/>
      <c r="D57" s="341"/>
      <c r="E57" s="341"/>
      <c r="F57" s="126"/>
      <c r="I57" s="341" t="s">
        <v>177</v>
      </c>
      <c r="J57" s="341"/>
      <c r="K57" s="341"/>
      <c r="L57" s="341"/>
      <c r="M57" s="341"/>
      <c r="N57" s="126"/>
    </row>
    <row r="58" spans="1:14" ht="16.5" thickBot="1" x14ac:dyDescent="0.3">
      <c r="A58" s="126" t="s">
        <v>179</v>
      </c>
      <c r="B58" s="107"/>
      <c r="C58" s="107"/>
      <c r="D58" s="107"/>
      <c r="E58" s="107"/>
      <c r="I58" s="126" t="s">
        <v>179</v>
      </c>
      <c r="J58" s="107"/>
      <c r="K58" s="107"/>
      <c r="L58" s="107"/>
      <c r="M58" s="107"/>
    </row>
    <row r="59" spans="1:14" ht="21" thickBot="1" x14ac:dyDescent="0.35">
      <c r="A59" s="109" t="s">
        <v>149</v>
      </c>
      <c r="B59" s="110"/>
      <c r="C59" s="110"/>
      <c r="D59" s="110"/>
      <c r="E59" s="110"/>
      <c r="F59" s="111"/>
      <c r="G59" s="125"/>
      <c r="H59" s="125"/>
      <c r="I59" s="109" t="s">
        <v>150</v>
      </c>
      <c r="J59" s="110"/>
      <c r="K59" s="110"/>
      <c r="L59" s="110"/>
      <c r="M59" s="110"/>
      <c r="N59" s="111"/>
    </row>
    <row r="60" spans="1:14" ht="19.5" thickBot="1" x14ac:dyDescent="0.35">
      <c r="A60" s="120" t="s">
        <v>356</v>
      </c>
      <c r="B60" s="121"/>
      <c r="C60" s="122"/>
      <c r="D60" s="123" t="s">
        <v>357</v>
      </c>
      <c r="E60" s="121"/>
      <c r="F60" s="124"/>
      <c r="I60" s="120" t="s">
        <v>356</v>
      </c>
      <c r="J60" s="121"/>
      <c r="K60" s="122"/>
      <c r="L60" s="123" t="s">
        <v>357</v>
      </c>
      <c r="M60" s="121"/>
      <c r="N60" s="124"/>
    </row>
    <row r="61" spans="1:14" ht="43.5" thickBot="1" x14ac:dyDescent="0.25">
      <c r="A61" s="342" t="s">
        <v>151</v>
      </c>
      <c r="B61" s="343" t="s">
        <v>112</v>
      </c>
      <c r="C61" s="344" t="s">
        <v>233</v>
      </c>
      <c r="D61" s="342" t="s">
        <v>151</v>
      </c>
      <c r="E61" s="343" t="s">
        <v>112</v>
      </c>
      <c r="F61" s="114" t="s">
        <v>233</v>
      </c>
      <c r="G61" s="238"/>
      <c r="H61" s="238"/>
      <c r="I61" s="342" t="s">
        <v>151</v>
      </c>
      <c r="J61" s="343" t="s">
        <v>112</v>
      </c>
      <c r="K61" s="344" t="s">
        <v>233</v>
      </c>
      <c r="L61" s="342" t="s">
        <v>151</v>
      </c>
      <c r="M61" s="343" t="s">
        <v>112</v>
      </c>
      <c r="N61" s="114" t="s">
        <v>233</v>
      </c>
    </row>
    <row r="62" spans="1:14" s="565" customFormat="1" ht="15" thickBot="1" x14ac:dyDescent="0.25">
      <c r="A62" s="116" t="s">
        <v>104</v>
      </c>
      <c r="B62" s="345">
        <v>21637.861000000001</v>
      </c>
      <c r="C62" s="346">
        <v>66239.926000000007</v>
      </c>
      <c r="D62" s="347" t="s">
        <v>104</v>
      </c>
      <c r="E62" s="345">
        <v>21779.385999999999</v>
      </c>
      <c r="F62" s="250">
        <v>67894.562999999995</v>
      </c>
      <c r="G62" s="238"/>
      <c r="H62" s="238"/>
      <c r="I62" s="390" t="s">
        <v>104</v>
      </c>
      <c r="J62" s="345">
        <v>21069.37</v>
      </c>
      <c r="K62" s="346">
        <v>48906.57</v>
      </c>
      <c r="L62" s="347" t="s">
        <v>104</v>
      </c>
      <c r="M62" s="345">
        <v>18087.224999999999</v>
      </c>
      <c r="N62" s="250">
        <v>37590.250999999997</v>
      </c>
    </row>
    <row r="63" spans="1:14" s="565" customFormat="1" x14ac:dyDescent="0.2">
      <c r="A63" s="348" t="s">
        <v>152</v>
      </c>
      <c r="B63" s="349">
        <v>5068.835</v>
      </c>
      <c r="C63" s="350">
        <v>19567.005000000001</v>
      </c>
      <c r="D63" s="351" t="s">
        <v>152</v>
      </c>
      <c r="E63" s="352">
        <v>5803.1019999999999</v>
      </c>
      <c r="F63" s="253">
        <v>19568.55</v>
      </c>
      <c r="G63" s="238"/>
      <c r="H63" s="238"/>
      <c r="I63" s="391" t="s">
        <v>152</v>
      </c>
      <c r="J63" s="349">
        <v>12617.315000000001</v>
      </c>
      <c r="K63" s="350">
        <v>29056.791000000001</v>
      </c>
      <c r="L63" s="351" t="s">
        <v>152</v>
      </c>
      <c r="M63" s="352">
        <v>9245.3269999999993</v>
      </c>
      <c r="N63" s="253">
        <v>19998.275000000001</v>
      </c>
    </row>
    <row r="64" spans="1:14" s="565" customFormat="1" x14ac:dyDescent="0.2">
      <c r="A64" s="353" t="s">
        <v>255</v>
      </c>
      <c r="B64" s="354">
        <v>4462.2280000000001</v>
      </c>
      <c r="C64" s="355">
        <v>12090.735000000001</v>
      </c>
      <c r="D64" s="356" t="s">
        <v>155</v>
      </c>
      <c r="E64" s="357">
        <v>4910.3599999999997</v>
      </c>
      <c r="F64" s="255">
        <v>17186.825000000001</v>
      </c>
      <c r="G64" s="238"/>
      <c r="H64" s="238"/>
      <c r="I64" s="392" t="s">
        <v>251</v>
      </c>
      <c r="J64" s="354">
        <v>2662.402</v>
      </c>
      <c r="K64" s="355">
        <v>4840.5219999999999</v>
      </c>
      <c r="L64" s="356" t="s">
        <v>251</v>
      </c>
      <c r="M64" s="357">
        <v>3878.3119999999999</v>
      </c>
      <c r="N64" s="255">
        <v>7023.6019999999999</v>
      </c>
    </row>
    <row r="65" spans="1:14" s="565" customFormat="1" x14ac:dyDescent="0.2">
      <c r="A65" s="353" t="s">
        <v>155</v>
      </c>
      <c r="B65" s="354">
        <v>3896.163</v>
      </c>
      <c r="C65" s="355">
        <v>13752.924999999999</v>
      </c>
      <c r="D65" s="356" t="s">
        <v>255</v>
      </c>
      <c r="E65" s="357">
        <v>3748.5189999999998</v>
      </c>
      <c r="F65" s="255">
        <v>11665.81</v>
      </c>
      <c r="G65" s="238"/>
      <c r="H65" s="238"/>
      <c r="I65" s="392" t="s">
        <v>252</v>
      </c>
      <c r="J65" s="354">
        <v>1872.9839999999999</v>
      </c>
      <c r="K65" s="355">
        <v>6436.8530000000001</v>
      </c>
      <c r="L65" s="356" t="s">
        <v>158</v>
      </c>
      <c r="M65" s="357">
        <v>1311.9870000000001</v>
      </c>
      <c r="N65" s="255">
        <v>2529.5830000000001</v>
      </c>
    </row>
    <row r="66" spans="1:14" s="565" customFormat="1" ht="13.5" thickBot="1" x14ac:dyDescent="0.25">
      <c r="A66" s="358" t="s">
        <v>321</v>
      </c>
      <c r="B66" s="359">
        <v>2776.2429999999999</v>
      </c>
      <c r="C66" s="360">
        <v>7754.37</v>
      </c>
      <c r="D66" s="361" t="s">
        <v>321</v>
      </c>
      <c r="E66" s="362">
        <v>2791.529</v>
      </c>
      <c r="F66" s="257">
        <v>7347.2809999999999</v>
      </c>
      <c r="G66" s="238"/>
      <c r="H66" s="238"/>
      <c r="I66" s="393" t="s">
        <v>263</v>
      </c>
      <c r="J66" s="359">
        <v>1105.366</v>
      </c>
      <c r="K66" s="360">
        <v>2543.0529999999999</v>
      </c>
      <c r="L66" s="361" t="s">
        <v>252</v>
      </c>
      <c r="M66" s="362">
        <v>1029.424</v>
      </c>
      <c r="N66" s="257">
        <v>3244.7629999999999</v>
      </c>
    </row>
    <row r="67" spans="1:14" x14ac:dyDescent="0.2">
      <c r="A67" s="127" t="s">
        <v>157</v>
      </c>
      <c r="B67" s="76"/>
      <c r="C67" s="76"/>
      <c r="D67" s="76"/>
      <c r="E67" s="76"/>
      <c r="F67" s="76"/>
      <c r="G67" s="76"/>
      <c r="H67" s="76"/>
      <c r="I67" s="127" t="s">
        <v>157</v>
      </c>
      <c r="J67" s="76"/>
      <c r="K67" s="76"/>
      <c r="L67" s="76"/>
      <c r="M67" s="76"/>
      <c r="N67" s="76"/>
    </row>
    <row r="68" spans="1:14" x14ac:dyDescent="0.2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9" t="s">
        <v>323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1" t="s">
        <v>104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1"/>
      <c r="B4" s="442"/>
      <c r="C4" s="528" t="s">
        <v>107</v>
      </c>
      <c r="D4" s="529"/>
      <c r="E4" s="529"/>
      <c r="F4" s="529"/>
      <c r="G4" s="529"/>
      <c r="H4" s="529"/>
      <c r="I4" s="532"/>
      <c r="J4" s="532"/>
      <c r="K4" s="532"/>
      <c r="L4" s="532"/>
      <c r="M4" s="532"/>
      <c r="N4" s="531"/>
    </row>
    <row r="5" spans="1:14" customFormat="1" ht="14.25" x14ac:dyDescent="0.2">
      <c r="A5" s="71" t="s">
        <v>110</v>
      </c>
      <c r="B5" s="404" t="s">
        <v>111</v>
      </c>
      <c r="C5" s="478" t="s">
        <v>112</v>
      </c>
      <c r="D5" s="479"/>
      <c r="E5" s="479"/>
      <c r="F5" s="479"/>
      <c r="G5" s="596"/>
      <c r="H5" s="480"/>
      <c r="I5" s="493" t="s">
        <v>113</v>
      </c>
      <c r="J5" s="494"/>
      <c r="K5" s="494"/>
      <c r="L5" s="494"/>
      <c r="M5" s="494"/>
      <c r="N5" s="495"/>
    </row>
    <row r="6" spans="1:14" customFormat="1" ht="15.75" thickBot="1" x14ac:dyDescent="0.3">
      <c r="A6" s="443"/>
      <c r="B6" s="444"/>
      <c r="C6" s="481">
        <v>2015</v>
      </c>
      <c r="D6" s="482">
        <v>2016</v>
      </c>
      <c r="E6" s="482">
        <v>2017</v>
      </c>
      <c r="F6" s="482">
        <v>2018</v>
      </c>
      <c r="G6" s="483">
        <v>2019</v>
      </c>
      <c r="H6" s="483">
        <v>2020</v>
      </c>
      <c r="I6" s="496">
        <v>2015</v>
      </c>
      <c r="J6" s="497">
        <v>2016</v>
      </c>
      <c r="K6" s="497">
        <v>2017</v>
      </c>
      <c r="L6" s="497">
        <v>2018</v>
      </c>
      <c r="M6" s="497">
        <v>2019</v>
      </c>
      <c r="N6" s="498">
        <v>2020</v>
      </c>
    </row>
    <row r="7" spans="1:14" customFormat="1" ht="14.25" x14ac:dyDescent="0.2">
      <c r="A7" s="279" t="s">
        <v>123</v>
      </c>
      <c r="B7" s="445"/>
      <c r="C7" s="484">
        <v>1159580.973</v>
      </c>
      <c r="D7" s="485">
        <v>1107953.176</v>
      </c>
      <c r="E7" s="485">
        <v>885038.3550000001</v>
      </c>
      <c r="F7" s="485">
        <v>824319.71600000001</v>
      </c>
      <c r="G7" s="600">
        <v>824688.2620000001</v>
      </c>
      <c r="H7" s="486">
        <v>1717643.0249999999</v>
      </c>
      <c r="I7" s="499">
        <v>6217530.2000000002</v>
      </c>
      <c r="J7" s="500">
        <v>6582023.7100000009</v>
      </c>
      <c r="K7" s="501">
        <v>5026524.3859999999</v>
      </c>
      <c r="L7" s="501">
        <v>4297597.7980000004</v>
      </c>
      <c r="M7" s="501">
        <v>4383106.1620000014</v>
      </c>
      <c r="N7" s="502">
        <v>4688542.6890000002</v>
      </c>
    </row>
    <row r="8" spans="1:14" customFormat="1" ht="15" x14ac:dyDescent="0.25">
      <c r="A8" s="446" t="s">
        <v>114</v>
      </c>
      <c r="B8" s="447" t="s">
        <v>115</v>
      </c>
      <c r="C8" s="487">
        <v>773182.26300000004</v>
      </c>
      <c r="D8" s="488">
        <v>740514.304</v>
      </c>
      <c r="E8" s="488">
        <v>493174.75900000002</v>
      </c>
      <c r="F8" s="488">
        <v>344137.14500000002</v>
      </c>
      <c r="G8" s="601">
        <v>387598.41399999999</v>
      </c>
      <c r="H8" s="489">
        <v>923508.897</v>
      </c>
      <c r="I8" s="503">
        <v>3959288.3459999999</v>
      </c>
      <c r="J8" s="504">
        <v>4389510.5690000001</v>
      </c>
      <c r="K8" s="503">
        <v>2785540.24</v>
      </c>
      <c r="L8" s="503">
        <v>1806363.4680000001</v>
      </c>
      <c r="M8" s="505">
        <v>2091696.767</v>
      </c>
      <c r="N8" s="506">
        <v>1296720.699</v>
      </c>
    </row>
    <row r="9" spans="1:14" customFormat="1" ht="15" x14ac:dyDescent="0.25">
      <c r="A9" s="446" t="s">
        <v>116</v>
      </c>
      <c r="B9" s="447" t="s">
        <v>18</v>
      </c>
      <c r="C9" s="487">
        <v>75362.036999999997</v>
      </c>
      <c r="D9" s="488">
        <v>60144.154999999999</v>
      </c>
      <c r="E9" s="488">
        <v>55385.720999999998</v>
      </c>
      <c r="F9" s="488">
        <v>87065.028999999995</v>
      </c>
      <c r="G9" s="601">
        <v>83799.627999999997</v>
      </c>
      <c r="H9" s="489">
        <v>198899.10399999999</v>
      </c>
      <c r="I9" s="503">
        <v>531835.42599999998</v>
      </c>
      <c r="J9" s="505">
        <v>438873.14799999999</v>
      </c>
      <c r="K9" s="505">
        <v>367255.88699999999</v>
      </c>
      <c r="L9" s="505">
        <v>500254.33</v>
      </c>
      <c r="M9" s="505">
        <v>485279.93800000002</v>
      </c>
      <c r="N9" s="506">
        <v>301963.77399999998</v>
      </c>
    </row>
    <row r="10" spans="1:14" customFormat="1" ht="15" x14ac:dyDescent="0.25">
      <c r="A10" s="446" t="s">
        <v>117</v>
      </c>
      <c r="B10" s="447" t="s">
        <v>19</v>
      </c>
      <c r="C10" s="487">
        <v>29860.206999999999</v>
      </c>
      <c r="D10" s="488">
        <v>15428.986999999999</v>
      </c>
      <c r="E10" s="488">
        <v>12671.213</v>
      </c>
      <c r="F10" s="488">
        <v>31413.983</v>
      </c>
      <c r="G10" s="601">
        <v>15224.787</v>
      </c>
      <c r="H10" s="489">
        <v>49569.46</v>
      </c>
      <c r="I10" s="503">
        <v>186122.35200000001</v>
      </c>
      <c r="J10" s="505">
        <v>99758.187999999995</v>
      </c>
      <c r="K10" s="505">
        <v>70686.172000000006</v>
      </c>
      <c r="L10" s="505">
        <v>153843.93299999999</v>
      </c>
      <c r="M10" s="505">
        <v>85032.663</v>
      </c>
      <c r="N10" s="506">
        <v>147813.35200000001</v>
      </c>
    </row>
    <row r="11" spans="1:14" customFormat="1" ht="15" x14ac:dyDescent="0.25">
      <c r="A11" s="446" t="s">
        <v>118</v>
      </c>
      <c r="B11" s="447" t="s">
        <v>66</v>
      </c>
      <c r="C11" s="487">
        <v>18926.792000000001</v>
      </c>
      <c r="D11" s="488">
        <v>15426.143</v>
      </c>
      <c r="E11" s="488">
        <v>15793.716</v>
      </c>
      <c r="F11" s="488">
        <v>26869.987000000001</v>
      </c>
      <c r="G11" s="601">
        <v>18017.611000000001</v>
      </c>
      <c r="H11" s="489">
        <v>28663.094000000001</v>
      </c>
      <c r="I11" s="503">
        <v>112289.36500000001</v>
      </c>
      <c r="J11" s="505">
        <v>87012.274000000005</v>
      </c>
      <c r="K11" s="505">
        <v>85899.358999999997</v>
      </c>
      <c r="L11" s="505">
        <v>138776.117</v>
      </c>
      <c r="M11" s="505">
        <v>82288.296000000002</v>
      </c>
      <c r="N11" s="506">
        <v>1507521.9609999999</v>
      </c>
    </row>
    <row r="12" spans="1:14" customFormat="1" ht="15" x14ac:dyDescent="0.25">
      <c r="A12" s="446" t="s">
        <v>119</v>
      </c>
      <c r="B12" s="447" t="s">
        <v>120</v>
      </c>
      <c r="C12" s="487">
        <v>127880.429</v>
      </c>
      <c r="D12" s="488">
        <v>163917.78099999999</v>
      </c>
      <c r="E12" s="488">
        <v>202745.52</v>
      </c>
      <c r="F12" s="488">
        <v>220103.44899999999</v>
      </c>
      <c r="G12" s="601">
        <v>220273.34299999999</v>
      </c>
      <c r="H12" s="489">
        <v>285187.57500000001</v>
      </c>
      <c r="I12" s="503">
        <v>703169.03599999996</v>
      </c>
      <c r="J12" s="505">
        <v>957526.44400000002</v>
      </c>
      <c r="K12" s="505">
        <v>1181112.5930000001</v>
      </c>
      <c r="L12" s="505">
        <v>1160285.6640000001</v>
      </c>
      <c r="M12" s="505">
        <v>1169543.9990000001</v>
      </c>
      <c r="N12" s="506">
        <v>1098417.18</v>
      </c>
    </row>
    <row r="13" spans="1:14" customFormat="1" ht="15" x14ac:dyDescent="0.25">
      <c r="A13" s="446" t="s">
        <v>231</v>
      </c>
      <c r="B13" s="447" t="s">
        <v>237</v>
      </c>
      <c r="C13" s="487">
        <v>106037.68399999999</v>
      </c>
      <c r="D13" s="488">
        <v>77083.368000000002</v>
      </c>
      <c r="E13" s="488">
        <v>68998.837</v>
      </c>
      <c r="F13" s="488">
        <v>81437.960999999996</v>
      </c>
      <c r="G13" s="601">
        <v>68591.337</v>
      </c>
      <c r="H13" s="489">
        <v>193897.611</v>
      </c>
      <c r="I13" s="503">
        <v>625175.35699999996</v>
      </c>
      <c r="J13" s="505">
        <v>477899.81300000002</v>
      </c>
      <c r="K13" s="505">
        <v>407239.15399999998</v>
      </c>
      <c r="L13" s="505">
        <v>427862.489</v>
      </c>
      <c r="M13" s="505">
        <v>372090.565</v>
      </c>
      <c r="N13" s="506">
        <v>120430.16099999999</v>
      </c>
    </row>
    <row r="14" spans="1:14" ht="15.75" thickBot="1" x14ac:dyDescent="0.3">
      <c r="A14" s="448" t="s">
        <v>121</v>
      </c>
      <c r="B14" s="449" t="s">
        <v>122</v>
      </c>
      <c r="C14" s="490">
        <v>28331.561000000002</v>
      </c>
      <c r="D14" s="491">
        <v>35438.438000000002</v>
      </c>
      <c r="E14" s="491">
        <v>36268.589</v>
      </c>
      <c r="F14" s="491">
        <v>33292.161999999997</v>
      </c>
      <c r="G14" s="602">
        <v>31183.142</v>
      </c>
      <c r="H14" s="492">
        <v>37917.284</v>
      </c>
      <c r="I14" s="507">
        <v>99650.317999999999</v>
      </c>
      <c r="J14" s="508">
        <v>131443.274</v>
      </c>
      <c r="K14" s="508">
        <v>128790.981</v>
      </c>
      <c r="L14" s="508">
        <v>110211.79700000001</v>
      </c>
      <c r="M14" s="508">
        <v>97173.933999999994</v>
      </c>
      <c r="N14" s="509">
        <v>9161409.8159999996</v>
      </c>
    </row>
    <row r="15" spans="1:14" ht="15" x14ac:dyDescent="0.25">
      <c r="A15" s="450"/>
      <c r="B15" s="451"/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</row>
    <row r="16" spans="1:14" ht="15.75" thickBot="1" x14ac:dyDescent="0.3">
      <c r="A16" s="451"/>
      <c r="B16" s="451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</row>
    <row r="17" spans="1:14" customFormat="1" ht="15" thickBot="1" x14ac:dyDescent="0.25">
      <c r="A17" s="441"/>
      <c r="B17" s="442"/>
      <c r="C17" s="528" t="s">
        <v>108</v>
      </c>
      <c r="D17" s="529"/>
      <c r="E17" s="529"/>
      <c r="F17" s="529"/>
      <c r="G17" s="529"/>
      <c r="H17" s="529"/>
      <c r="I17" s="530"/>
      <c r="J17" s="530"/>
      <c r="K17" s="530"/>
      <c r="L17" s="530"/>
      <c r="M17" s="530"/>
      <c r="N17" s="531"/>
    </row>
    <row r="18" spans="1:14" customFormat="1" ht="14.25" x14ac:dyDescent="0.2">
      <c r="A18" s="71" t="s">
        <v>110</v>
      </c>
      <c r="B18" s="404" t="s">
        <v>111</v>
      </c>
      <c r="C18" s="478" t="s">
        <v>112</v>
      </c>
      <c r="D18" s="479"/>
      <c r="E18" s="479"/>
      <c r="F18" s="479"/>
      <c r="G18" s="596"/>
      <c r="H18" s="480"/>
      <c r="I18" s="493" t="s">
        <v>113</v>
      </c>
      <c r="J18" s="494"/>
      <c r="K18" s="494"/>
      <c r="L18" s="494"/>
      <c r="M18" s="494"/>
      <c r="N18" s="495"/>
    </row>
    <row r="19" spans="1:14" customFormat="1" ht="15.75" thickBot="1" x14ac:dyDescent="0.3">
      <c r="A19" s="443"/>
      <c r="B19" s="444"/>
      <c r="C19" s="481">
        <v>2015</v>
      </c>
      <c r="D19" s="482">
        <v>2016</v>
      </c>
      <c r="E19" s="482">
        <v>2017</v>
      </c>
      <c r="F19" s="482">
        <v>2018</v>
      </c>
      <c r="G19" s="483">
        <v>2019</v>
      </c>
      <c r="H19" s="483">
        <v>2020</v>
      </c>
      <c r="I19" s="496">
        <v>2015</v>
      </c>
      <c r="J19" s="497">
        <v>2016</v>
      </c>
      <c r="K19" s="497">
        <v>2017</v>
      </c>
      <c r="L19" s="497">
        <v>2018</v>
      </c>
      <c r="M19" s="497">
        <v>2019</v>
      </c>
      <c r="N19" s="498">
        <v>2020</v>
      </c>
    </row>
    <row r="20" spans="1:14" customFormat="1" ht="14.25" x14ac:dyDescent="0.2">
      <c r="A20" s="279" t="s">
        <v>123</v>
      </c>
      <c r="B20" s="445"/>
      <c r="C20" s="519">
        <v>277046.679</v>
      </c>
      <c r="D20" s="520">
        <v>313038.78500000003</v>
      </c>
      <c r="E20" s="520">
        <v>358203.91100000002</v>
      </c>
      <c r="F20" s="520">
        <v>340182.80100000004</v>
      </c>
      <c r="G20" s="597">
        <v>357215.77299999999</v>
      </c>
      <c r="H20" s="521">
        <v>424677.94000000006</v>
      </c>
      <c r="I20" s="510">
        <v>1111150.6950000001</v>
      </c>
      <c r="J20" s="511">
        <v>1430708.9809999999</v>
      </c>
      <c r="K20" s="511">
        <v>1727520.773</v>
      </c>
      <c r="L20" s="511">
        <v>1344611.486</v>
      </c>
      <c r="M20" s="511">
        <v>1345481.7479999999</v>
      </c>
      <c r="N20" s="512">
        <v>895912.71299999999</v>
      </c>
    </row>
    <row r="21" spans="1:14" customFormat="1" ht="15" x14ac:dyDescent="0.25">
      <c r="A21" s="446" t="s">
        <v>114</v>
      </c>
      <c r="B21" s="447" t="s">
        <v>115</v>
      </c>
      <c r="C21" s="522">
        <v>87730.126000000004</v>
      </c>
      <c r="D21" s="523">
        <v>126858.143</v>
      </c>
      <c r="E21" s="523">
        <v>146900.79300000001</v>
      </c>
      <c r="F21" s="523">
        <v>117608.88499999999</v>
      </c>
      <c r="G21" s="598">
        <v>107292.311</v>
      </c>
      <c r="H21" s="524">
        <v>158607.948</v>
      </c>
      <c r="I21" s="513">
        <v>492600.723</v>
      </c>
      <c r="J21" s="514">
        <v>828324.36899999995</v>
      </c>
      <c r="K21" s="514">
        <v>924930.16200000001</v>
      </c>
      <c r="L21" s="514">
        <v>649243.223</v>
      </c>
      <c r="M21" s="514">
        <v>579438.62600000005</v>
      </c>
      <c r="N21" s="515">
        <v>7382.6350000000002</v>
      </c>
    </row>
    <row r="22" spans="1:14" customFormat="1" ht="15" x14ac:dyDescent="0.25">
      <c r="A22" s="446" t="s">
        <v>116</v>
      </c>
      <c r="B22" s="447" t="s">
        <v>18</v>
      </c>
      <c r="C22" s="522">
        <v>1734.0540000000001</v>
      </c>
      <c r="D22" s="523">
        <v>3499.4580000000001</v>
      </c>
      <c r="E22" s="523">
        <v>4553.415</v>
      </c>
      <c r="F22" s="523">
        <v>9962.973</v>
      </c>
      <c r="G22" s="598">
        <v>4301.4009999999998</v>
      </c>
      <c r="H22" s="524">
        <v>3109.768</v>
      </c>
      <c r="I22" s="513">
        <v>4242.902</v>
      </c>
      <c r="J22" s="514">
        <v>10603.096</v>
      </c>
      <c r="K22" s="514">
        <v>18093.996999999999</v>
      </c>
      <c r="L22" s="514">
        <v>54150.682000000001</v>
      </c>
      <c r="M22" s="514">
        <v>11983.028</v>
      </c>
      <c r="N22" s="515">
        <v>211391.231</v>
      </c>
    </row>
    <row r="23" spans="1:14" customFormat="1" ht="15" x14ac:dyDescent="0.25">
      <c r="A23" s="446" t="s">
        <v>117</v>
      </c>
      <c r="B23" s="447" t="s">
        <v>19</v>
      </c>
      <c r="C23" s="522">
        <v>21785.897000000001</v>
      </c>
      <c r="D23" s="523">
        <v>26946.784</v>
      </c>
      <c r="E23" s="523">
        <v>39573.758000000002</v>
      </c>
      <c r="F23" s="523">
        <v>41683.294000000002</v>
      </c>
      <c r="G23" s="598">
        <v>45221.328000000001</v>
      </c>
      <c r="H23" s="524">
        <v>37597.328000000001</v>
      </c>
      <c r="I23" s="513">
        <v>121793.12699999999</v>
      </c>
      <c r="J23" s="514">
        <v>169716.65900000001</v>
      </c>
      <c r="K23" s="514">
        <v>247416.75</v>
      </c>
      <c r="L23" s="514">
        <v>225622.22700000001</v>
      </c>
      <c r="M23" s="514">
        <v>224845.867</v>
      </c>
      <c r="N23" s="515">
        <v>11246.12</v>
      </c>
    </row>
    <row r="24" spans="1:14" customFormat="1" ht="15" x14ac:dyDescent="0.25">
      <c r="A24" s="446" t="s">
        <v>118</v>
      </c>
      <c r="B24" s="447" t="s">
        <v>66</v>
      </c>
      <c r="C24" s="522">
        <v>3370.8440000000001</v>
      </c>
      <c r="D24" s="523">
        <v>1030.646</v>
      </c>
      <c r="E24" s="523">
        <v>1032.058</v>
      </c>
      <c r="F24" s="523">
        <v>2194.7339999999999</v>
      </c>
      <c r="G24" s="598">
        <v>1449.7460000000001</v>
      </c>
      <c r="H24" s="524">
        <v>2241.6680000000001</v>
      </c>
      <c r="I24" s="513">
        <v>24707.01</v>
      </c>
      <c r="J24" s="514">
        <v>7560.5219999999999</v>
      </c>
      <c r="K24" s="514">
        <v>6214.1880000000001</v>
      </c>
      <c r="L24" s="514">
        <v>12640.299000000001</v>
      </c>
      <c r="M24" s="514">
        <v>7222.634</v>
      </c>
      <c r="N24" s="515">
        <v>424749.90299999999</v>
      </c>
    </row>
    <row r="25" spans="1:14" customFormat="1" ht="15" x14ac:dyDescent="0.25">
      <c r="A25" s="446" t="s">
        <v>119</v>
      </c>
      <c r="B25" s="447" t="s">
        <v>120</v>
      </c>
      <c r="C25" s="522">
        <v>130404.3</v>
      </c>
      <c r="D25" s="523">
        <v>122588.482</v>
      </c>
      <c r="E25" s="523">
        <v>129200.815</v>
      </c>
      <c r="F25" s="523">
        <v>125546.156</v>
      </c>
      <c r="G25" s="598">
        <v>149085.37299999999</v>
      </c>
      <c r="H25" s="524">
        <v>171735.389</v>
      </c>
      <c r="I25" s="513">
        <v>379420.28499999997</v>
      </c>
      <c r="J25" s="514">
        <v>322513.61499999999</v>
      </c>
      <c r="K25" s="514">
        <v>422058.87800000003</v>
      </c>
      <c r="L25" s="514">
        <v>288653.17200000002</v>
      </c>
      <c r="M25" s="514">
        <v>397189.61900000001</v>
      </c>
      <c r="N25" s="515">
        <v>36796.733999999997</v>
      </c>
    </row>
    <row r="26" spans="1:14" customFormat="1" ht="15" x14ac:dyDescent="0.25">
      <c r="A26" s="446" t="s">
        <v>231</v>
      </c>
      <c r="B26" s="447" t="s">
        <v>237</v>
      </c>
      <c r="C26" s="522">
        <v>12598.15</v>
      </c>
      <c r="D26" s="523">
        <v>12436.918</v>
      </c>
      <c r="E26" s="523">
        <v>13921.735000000001</v>
      </c>
      <c r="F26" s="523">
        <v>14472.091</v>
      </c>
      <c r="G26" s="598">
        <v>15621.69</v>
      </c>
      <c r="H26" s="524">
        <v>14734.107</v>
      </c>
      <c r="I26" s="513">
        <v>31883.394</v>
      </c>
      <c r="J26" s="514">
        <v>35580.601000000002</v>
      </c>
      <c r="K26" s="514">
        <v>42761.67</v>
      </c>
      <c r="L26" s="514">
        <v>39082.25</v>
      </c>
      <c r="M26" s="514">
        <v>45797.531000000003</v>
      </c>
      <c r="N26" s="515">
        <v>86605.77</v>
      </c>
    </row>
    <row r="27" spans="1:14" ht="15.75" thickBot="1" x14ac:dyDescent="0.3">
      <c r="A27" s="448" t="s">
        <v>121</v>
      </c>
      <c r="B27" s="449" t="s">
        <v>122</v>
      </c>
      <c r="C27" s="525">
        <v>19423.308000000001</v>
      </c>
      <c r="D27" s="526">
        <v>19678.353999999999</v>
      </c>
      <c r="E27" s="526">
        <v>23021.337</v>
      </c>
      <c r="F27" s="526">
        <v>28714.668000000001</v>
      </c>
      <c r="G27" s="599">
        <v>34243.923999999999</v>
      </c>
      <c r="H27" s="527">
        <v>36651.732000000004</v>
      </c>
      <c r="I27" s="516">
        <v>56503.254000000001</v>
      </c>
      <c r="J27" s="517">
        <v>56410.118999999999</v>
      </c>
      <c r="K27" s="517">
        <v>66045.127999999997</v>
      </c>
      <c r="L27" s="517">
        <v>75219.633000000002</v>
      </c>
      <c r="M27" s="517">
        <v>79004.442999999999</v>
      </c>
      <c r="N27" s="518">
        <v>1674085.1059999999</v>
      </c>
    </row>
    <row r="28" spans="1:14" ht="14.25" x14ac:dyDescent="0.2">
      <c r="A28" s="451"/>
      <c r="B28" s="451"/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</row>
    <row r="29" spans="1:14" ht="15.75" thickBot="1" x14ac:dyDescent="0.3">
      <c r="A29" s="451"/>
      <c r="B29" s="451"/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</row>
    <row r="30" spans="1:14" ht="15" x14ac:dyDescent="0.25">
      <c r="A30" s="441"/>
      <c r="B30" s="442"/>
      <c r="C30" s="533" t="s">
        <v>109</v>
      </c>
      <c r="D30" s="534"/>
      <c r="E30" s="534"/>
      <c r="F30" s="534"/>
      <c r="G30" s="603"/>
      <c r="H30" s="535"/>
      <c r="I30" s="453"/>
      <c r="J30" s="456"/>
      <c r="K30" s="453"/>
      <c r="L30" s="453"/>
      <c r="M30" s="453"/>
      <c r="N30" s="453"/>
    </row>
    <row r="31" spans="1:14" ht="15" x14ac:dyDescent="0.25">
      <c r="A31" s="71" t="s">
        <v>110</v>
      </c>
      <c r="B31" s="404" t="s">
        <v>111</v>
      </c>
      <c r="C31" s="457" t="s">
        <v>112</v>
      </c>
      <c r="D31" s="458"/>
      <c r="E31" s="458"/>
      <c r="F31" s="458"/>
      <c r="G31" s="595"/>
      <c r="H31" s="459"/>
      <c r="I31" s="453"/>
      <c r="J31" s="456"/>
      <c r="K31" s="453"/>
      <c r="L31" s="453"/>
      <c r="M31" s="453"/>
      <c r="N31" s="453"/>
    </row>
    <row r="32" spans="1:14" ht="15.75" thickBot="1" x14ac:dyDescent="0.3">
      <c r="A32" s="443"/>
      <c r="B32" s="444"/>
      <c r="C32" s="460">
        <v>2015</v>
      </c>
      <c r="D32" s="461">
        <v>2016</v>
      </c>
      <c r="E32" s="461">
        <v>2017</v>
      </c>
      <c r="F32" s="461">
        <v>2018</v>
      </c>
      <c r="G32" s="462">
        <v>2019</v>
      </c>
      <c r="H32" s="462">
        <v>2020</v>
      </c>
      <c r="I32" s="453"/>
      <c r="J32" s="456"/>
      <c r="K32" s="453"/>
      <c r="L32" s="453"/>
      <c r="M32" s="453"/>
      <c r="N32" s="453"/>
    </row>
    <row r="33" spans="1:20" ht="15" x14ac:dyDescent="0.25">
      <c r="A33" s="279" t="s">
        <v>123</v>
      </c>
      <c r="B33" s="445"/>
      <c r="C33" s="463">
        <f>C7-C20</f>
        <v>882534.29399999999</v>
      </c>
      <c r="D33" s="464">
        <f>D7-D20</f>
        <v>794914.39099999995</v>
      </c>
      <c r="E33" s="464">
        <f t="shared" ref="E33" si="0">E7-E20</f>
        <v>526834.44400000013</v>
      </c>
      <c r="F33" s="464">
        <f>F7-F20</f>
        <v>484136.91499999998</v>
      </c>
      <c r="G33" s="465">
        <f>G7-G20</f>
        <v>467472.48900000012</v>
      </c>
      <c r="H33" s="465">
        <f>H7-H20</f>
        <v>1292965.085</v>
      </c>
      <c r="I33" s="453"/>
      <c r="J33" s="466"/>
      <c r="K33" s="466"/>
      <c r="L33" s="466"/>
      <c r="M33" s="456"/>
      <c r="N33" s="456"/>
      <c r="O33" s="466"/>
      <c r="P33" s="466"/>
      <c r="Q33" s="466"/>
      <c r="R33" s="466"/>
      <c r="S33" s="466"/>
      <c r="T33" s="466"/>
    </row>
    <row r="34" spans="1:20" ht="15" x14ac:dyDescent="0.25">
      <c r="A34" s="446" t="s">
        <v>114</v>
      </c>
      <c r="B34" s="447" t="s">
        <v>115</v>
      </c>
      <c r="C34" s="467">
        <f t="shared" ref="C34:H40" si="1">C8-C21</f>
        <v>685452.13699999999</v>
      </c>
      <c r="D34" s="468">
        <f t="shared" si="1"/>
        <v>613656.16099999996</v>
      </c>
      <c r="E34" s="468">
        <f t="shared" si="1"/>
        <v>346273.96600000001</v>
      </c>
      <c r="F34" s="468">
        <f t="shared" si="1"/>
        <v>226528.26</v>
      </c>
      <c r="G34" s="469">
        <f t="shared" si="1"/>
        <v>280306.103</v>
      </c>
      <c r="H34" s="469">
        <f t="shared" si="1"/>
        <v>764900.94900000002</v>
      </c>
      <c r="I34" s="453"/>
      <c r="J34" s="456"/>
      <c r="K34" s="456"/>
      <c r="L34" s="456"/>
      <c r="M34" s="456"/>
      <c r="N34" s="456"/>
      <c r="O34" s="466"/>
      <c r="P34" s="466"/>
      <c r="Q34" s="466"/>
      <c r="R34" s="466"/>
      <c r="S34" s="466"/>
      <c r="T34" s="466"/>
    </row>
    <row r="35" spans="1:20" ht="15" x14ac:dyDescent="0.25">
      <c r="A35" s="446" t="s">
        <v>116</v>
      </c>
      <c r="B35" s="447" t="s">
        <v>18</v>
      </c>
      <c r="C35" s="467">
        <f t="shared" si="1"/>
        <v>73627.982999999993</v>
      </c>
      <c r="D35" s="468">
        <f t="shared" si="1"/>
        <v>56644.697</v>
      </c>
      <c r="E35" s="468">
        <f t="shared" si="1"/>
        <v>50832.305999999997</v>
      </c>
      <c r="F35" s="468">
        <f t="shared" si="1"/>
        <v>77102.055999999997</v>
      </c>
      <c r="G35" s="469">
        <f t="shared" si="1"/>
        <v>79498.226999999999</v>
      </c>
      <c r="H35" s="469">
        <f t="shared" si="1"/>
        <v>195789.33599999998</v>
      </c>
      <c r="I35" s="453"/>
      <c r="J35" s="456"/>
      <c r="K35" s="456"/>
      <c r="L35" s="456"/>
      <c r="M35" s="456"/>
      <c r="N35" s="456"/>
      <c r="O35" s="466"/>
      <c r="P35" s="466"/>
      <c r="Q35" s="466"/>
      <c r="R35" s="466"/>
      <c r="S35" s="466"/>
      <c r="T35" s="466"/>
    </row>
    <row r="36" spans="1:20" ht="15" x14ac:dyDescent="0.25">
      <c r="A36" s="446" t="s">
        <v>117</v>
      </c>
      <c r="B36" s="447" t="s">
        <v>19</v>
      </c>
      <c r="C36" s="467">
        <f t="shared" si="1"/>
        <v>8074.3099999999977</v>
      </c>
      <c r="D36" s="468">
        <f t="shared" si="1"/>
        <v>-11517.797</v>
      </c>
      <c r="E36" s="468">
        <f t="shared" si="1"/>
        <v>-26902.545000000002</v>
      </c>
      <c r="F36" s="468">
        <f t="shared" si="1"/>
        <v>-10269.311000000002</v>
      </c>
      <c r="G36" s="469">
        <f t="shared" si="1"/>
        <v>-29996.541000000001</v>
      </c>
      <c r="H36" s="469">
        <f t="shared" si="1"/>
        <v>11972.131999999998</v>
      </c>
      <c r="I36" s="453"/>
      <c r="J36" s="456"/>
      <c r="K36" s="456"/>
      <c r="L36" s="456"/>
      <c r="M36" s="456"/>
      <c r="N36" s="456"/>
      <c r="O36" s="466"/>
      <c r="P36" s="466"/>
      <c r="Q36" s="466"/>
      <c r="R36" s="466"/>
      <c r="S36" s="466"/>
      <c r="T36" s="466"/>
    </row>
    <row r="37" spans="1:20" ht="15" x14ac:dyDescent="0.25">
      <c r="A37" s="446" t="s">
        <v>118</v>
      </c>
      <c r="B37" s="447" t="s">
        <v>66</v>
      </c>
      <c r="C37" s="467">
        <f t="shared" si="1"/>
        <v>15555.948</v>
      </c>
      <c r="D37" s="468">
        <f t="shared" si="1"/>
        <v>14395.496999999999</v>
      </c>
      <c r="E37" s="468">
        <f t="shared" si="1"/>
        <v>14761.657999999999</v>
      </c>
      <c r="F37" s="468">
        <f t="shared" si="1"/>
        <v>24675.253000000001</v>
      </c>
      <c r="G37" s="469">
        <f t="shared" si="1"/>
        <v>16567.865000000002</v>
      </c>
      <c r="H37" s="469">
        <f t="shared" si="1"/>
        <v>26421.425999999999</v>
      </c>
      <c r="I37" s="453"/>
      <c r="J37" s="456"/>
      <c r="K37" s="456"/>
      <c r="L37" s="456"/>
      <c r="M37" s="456"/>
      <c r="N37" s="456"/>
      <c r="O37" s="466"/>
      <c r="P37" s="466"/>
      <c r="Q37" s="466"/>
      <c r="R37" s="466"/>
      <c r="S37" s="466"/>
      <c r="T37" s="466"/>
    </row>
    <row r="38" spans="1:20" ht="15" x14ac:dyDescent="0.25">
      <c r="A38" s="446" t="s">
        <v>119</v>
      </c>
      <c r="B38" s="447" t="s">
        <v>120</v>
      </c>
      <c r="C38" s="467">
        <f t="shared" si="1"/>
        <v>-2523.8709999999992</v>
      </c>
      <c r="D38" s="468">
        <f t="shared" si="1"/>
        <v>41329.298999999985</v>
      </c>
      <c r="E38" s="468">
        <f t="shared" si="1"/>
        <v>73544.704999999987</v>
      </c>
      <c r="F38" s="468">
        <f t="shared" si="1"/>
        <v>94557.292999999991</v>
      </c>
      <c r="G38" s="469">
        <f t="shared" si="1"/>
        <v>71187.97</v>
      </c>
      <c r="H38" s="469">
        <f t="shared" si="1"/>
        <v>113452.18600000002</v>
      </c>
      <c r="I38" s="453"/>
      <c r="J38" s="456"/>
      <c r="K38" s="456"/>
      <c r="L38" s="456"/>
      <c r="M38" s="456"/>
      <c r="N38" s="456"/>
      <c r="O38" s="466"/>
      <c r="P38" s="466"/>
      <c r="Q38" s="466"/>
      <c r="R38" s="466"/>
      <c r="S38" s="466"/>
      <c r="T38" s="466"/>
    </row>
    <row r="39" spans="1:20" ht="15" x14ac:dyDescent="0.25">
      <c r="A39" s="446" t="s">
        <v>231</v>
      </c>
      <c r="B39" s="447" t="s">
        <v>237</v>
      </c>
      <c r="C39" s="467">
        <f t="shared" si="1"/>
        <v>93439.534</v>
      </c>
      <c r="D39" s="468">
        <f t="shared" si="1"/>
        <v>64646.450000000004</v>
      </c>
      <c r="E39" s="468">
        <f t="shared" si="1"/>
        <v>55077.101999999999</v>
      </c>
      <c r="F39" s="468">
        <f t="shared" si="1"/>
        <v>66965.87</v>
      </c>
      <c r="G39" s="469">
        <f t="shared" si="1"/>
        <v>52969.646999999997</v>
      </c>
      <c r="H39" s="469">
        <f t="shared" si="1"/>
        <v>179163.50400000002</v>
      </c>
      <c r="I39" s="453"/>
      <c r="J39" s="456"/>
      <c r="K39" s="456"/>
      <c r="L39" s="456"/>
      <c r="M39" s="456"/>
      <c r="N39" s="456"/>
      <c r="O39" s="466"/>
      <c r="P39" s="466"/>
      <c r="Q39" s="466"/>
      <c r="R39" s="466"/>
      <c r="S39" s="466"/>
      <c r="T39" s="466"/>
    </row>
    <row r="40" spans="1:20" ht="15.75" thickBot="1" x14ac:dyDescent="0.3">
      <c r="A40" s="448" t="s">
        <v>121</v>
      </c>
      <c r="B40" s="449" t="s">
        <v>122</v>
      </c>
      <c r="C40" s="470">
        <f t="shared" si="1"/>
        <v>8908.2530000000006</v>
      </c>
      <c r="D40" s="471">
        <f t="shared" si="1"/>
        <v>15760.084000000003</v>
      </c>
      <c r="E40" s="471">
        <f t="shared" si="1"/>
        <v>13247.252</v>
      </c>
      <c r="F40" s="471">
        <f t="shared" si="1"/>
        <v>4577.4939999999951</v>
      </c>
      <c r="G40" s="472">
        <f t="shared" si="1"/>
        <v>-3060.7819999999992</v>
      </c>
      <c r="H40" s="472">
        <f t="shared" si="1"/>
        <v>1265.551999999996</v>
      </c>
      <c r="I40" s="453"/>
      <c r="J40" s="473"/>
      <c r="K40" s="473"/>
      <c r="L40" s="473"/>
      <c r="M40" s="453"/>
      <c r="N40" s="453"/>
    </row>
    <row r="41" spans="1:20" ht="15" x14ac:dyDescent="0.25">
      <c r="C41" s="474"/>
      <c r="D41" s="474"/>
      <c r="E41" s="474"/>
      <c r="F41" s="474"/>
      <c r="G41" s="474"/>
      <c r="H41" s="475"/>
      <c r="I41" s="476"/>
      <c r="J41" s="476"/>
      <c r="K41" s="477"/>
      <c r="L41" s="47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topLeftCell="A4" zoomScale="90" workbookViewId="0">
      <selection activeCell="L27" sqref="L27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39" t="s">
        <v>289</v>
      </c>
      <c r="B1" s="12"/>
      <c r="C1" s="13"/>
      <c r="D1" s="12"/>
      <c r="E1" s="12"/>
    </row>
    <row r="2" spans="1:7" s="16" customFormat="1" ht="18.75" x14ac:dyDescent="0.3">
      <c r="A2" s="139" t="s">
        <v>338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195</v>
      </c>
      <c r="D4" s="140" t="s">
        <v>105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54</v>
      </c>
      <c r="D5" s="145"/>
      <c r="E5" s="145"/>
      <c r="F5" s="145"/>
      <c r="G5" s="146"/>
    </row>
    <row r="6" spans="1:7" ht="32.25" thickBot="1" x14ac:dyDescent="0.3">
      <c r="A6" s="147" t="s">
        <v>59</v>
      </c>
      <c r="B6" s="148" t="s">
        <v>196</v>
      </c>
      <c r="C6" s="311" t="s">
        <v>369</v>
      </c>
      <c r="D6" s="312" t="s">
        <v>373</v>
      </c>
      <c r="E6" s="313" t="s">
        <v>374</v>
      </c>
      <c r="F6" s="149" t="s">
        <v>291</v>
      </c>
      <c r="G6" s="150"/>
    </row>
    <row r="7" spans="1:7" ht="16.5" thickBot="1" x14ac:dyDescent="0.25">
      <c r="A7" s="151"/>
      <c r="B7" s="152"/>
      <c r="C7" s="153"/>
      <c r="D7" s="154"/>
      <c r="E7" s="155"/>
      <c r="F7" s="156" t="s">
        <v>325</v>
      </c>
      <c r="G7" s="157" t="s">
        <v>292</v>
      </c>
    </row>
    <row r="8" spans="1:7" ht="19.5" x14ac:dyDescent="0.35">
      <c r="A8" s="158" t="s">
        <v>17</v>
      </c>
      <c r="B8" s="159" t="s">
        <v>197</v>
      </c>
      <c r="C8" s="160">
        <v>1055.509</v>
      </c>
      <c r="D8" s="161">
        <v>767.20299999999997</v>
      </c>
      <c r="E8" s="162">
        <v>678.31</v>
      </c>
      <c r="F8" s="163">
        <v>37.578841584300385</v>
      </c>
      <c r="G8" s="164">
        <v>55.608645014816247</v>
      </c>
    </row>
    <row r="9" spans="1:7" ht="19.5" x14ac:dyDescent="0.35">
      <c r="A9" s="165"/>
      <c r="B9" s="166" t="s">
        <v>198</v>
      </c>
      <c r="C9" s="167">
        <v>1047.693</v>
      </c>
      <c r="D9" s="168">
        <v>762.09799999999996</v>
      </c>
      <c r="E9" s="169">
        <v>677.71699999999998</v>
      </c>
      <c r="F9" s="170">
        <v>37.474839193909446</v>
      </c>
      <c r="G9" s="171">
        <v>54.59151828860719</v>
      </c>
    </row>
    <row r="10" spans="1:7" ht="19.5" x14ac:dyDescent="0.35">
      <c r="A10" s="158" t="s">
        <v>18</v>
      </c>
      <c r="B10" s="159" t="s">
        <v>63</v>
      </c>
      <c r="C10" s="160">
        <v>861.47199999999998</v>
      </c>
      <c r="D10" s="161">
        <v>523.79899999999998</v>
      </c>
      <c r="E10" s="162">
        <v>558.75699999999995</v>
      </c>
      <c r="F10" s="163">
        <v>64.466140637916453</v>
      </c>
      <c r="G10" s="164">
        <v>54.176502486769749</v>
      </c>
    </row>
    <row r="11" spans="1:7" ht="19.5" x14ac:dyDescent="0.35">
      <c r="A11" s="165"/>
      <c r="B11" s="166" t="s">
        <v>64</v>
      </c>
      <c r="C11" s="167">
        <v>863.98</v>
      </c>
      <c r="D11" s="168">
        <v>555.529</v>
      </c>
      <c r="E11" s="169">
        <v>557.23299999999995</v>
      </c>
      <c r="F11" s="170">
        <v>55.523834039267086</v>
      </c>
      <c r="G11" s="314">
        <v>55.048247322035863</v>
      </c>
    </row>
    <row r="12" spans="1:7" ht="20.25" thickBot="1" x14ac:dyDescent="0.4">
      <c r="A12" s="172" t="s">
        <v>26</v>
      </c>
      <c r="B12" s="173" t="s">
        <v>198</v>
      </c>
      <c r="C12" s="174">
        <v>1024.7339999999999</v>
      </c>
      <c r="D12" s="175">
        <v>767.66099999999994</v>
      </c>
      <c r="E12" s="176">
        <v>629.28300000000002</v>
      </c>
      <c r="F12" s="177">
        <v>33.487828611848194</v>
      </c>
      <c r="G12" s="315">
        <v>62.841519634250396</v>
      </c>
    </row>
    <row r="13" spans="1:7" ht="20.25" thickTop="1" x14ac:dyDescent="0.35">
      <c r="A13" s="158" t="s">
        <v>199</v>
      </c>
      <c r="B13" s="159" t="s">
        <v>200</v>
      </c>
      <c r="C13" s="160">
        <v>1772.3579999999999</v>
      </c>
      <c r="D13" s="178">
        <v>1479.5129999999999</v>
      </c>
      <c r="E13" s="179">
        <v>1433.991</v>
      </c>
      <c r="F13" s="163">
        <v>19.793337402239793</v>
      </c>
      <c r="G13" s="164">
        <v>23.596173197739731</v>
      </c>
    </row>
    <row r="14" spans="1:7" ht="19.5" x14ac:dyDescent="0.35">
      <c r="A14" s="180" t="s">
        <v>201</v>
      </c>
      <c r="B14" s="166" t="s">
        <v>202</v>
      </c>
      <c r="C14" s="167">
        <v>2022.252</v>
      </c>
      <c r="D14" s="181">
        <v>1852.5170000000001</v>
      </c>
      <c r="E14" s="182">
        <v>1637.577</v>
      </c>
      <c r="F14" s="170">
        <v>9.162399049509391</v>
      </c>
      <c r="G14" s="171">
        <v>23.490498462057051</v>
      </c>
    </row>
    <row r="15" spans="1:7" ht="19.5" x14ac:dyDescent="0.35">
      <c r="A15" s="183" t="s">
        <v>199</v>
      </c>
      <c r="B15" s="184" t="s">
        <v>203</v>
      </c>
      <c r="C15" s="185">
        <v>1456.365</v>
      </c>
      <c r="D15" s="186">
        <v>1082.0419999999999</v>
      </c>
      <c r="E15" s="179">
        <v>1069.51</v>
      </c>
      <c r="F15" s="163">
        <v>34.594128508874903</v>
      </c>
      <c r="G15" s="164">
        <v>36.171237295583964</v>
      </c>
    </row>
    <row r="16" spans="1:7" ht="19.5" x14ac:dyDescent="0.35">
      <c r="A16" s="180" t="s">
        <v>204</v>
      </c>
      <c r="B16" s="166" t="s">
        <v>205</v>
      </c>
      <c r="C16" s="167">
        <v>1377.848</v>
      </c>
      <c r="D16" s="181">
        <v>983.01700000000005</v>
      </c>
      <c r="E16" s="182">
        <v>989.36500000000001</v>
      </c>
      <c r="F16" s="170">
        <v>40.165226033730839</v>
      </c>
      <c r="G16" s="171">
        <v>39.26589276960474</v>
      </c>
    </row>
    <row r="17" spans="1:10" ht="19.5" x14ac:dyDescent="0.35">
      <c r="A17" s="183" t="s">
        <v>206</v>
      </c>
      <c r="B17" s="184" t="s">
        <v>207</v>
      </c>
      <c r="C17" s="185">
        <v>1221.538</v>
      </c>
      <c r="D17" s="187">
        <v>966.06</v>
      </c>
      <c r="E17" s="179">
        <v>1066.3610000000001</v>
      </c>
      <c r="F17" s="163">
        <v>26.445355360950671</v>
      </c>
      <c r="G17" s="164">
        <v>14.552013811457837</v>
      </c>
    </row>
    <row r="18" spans="1:10" ht="20.25" thickBot="1" x14ac:dyDescent="0.4">
      <c r="A18" s="188" t="s">
        <v>204</v>
      </c>
      <c r="B18" s="189" t="s">
        <v>208</v>
      </c>
      <c r="C18" s="190">
        <v>1222.4860000000001</v>
      </c>
      <c r="D18" s="191">
        <v>952.84</v>
      </c>
      <c r="E18" s="192">
        <v>1002.617</v>
      </c>
      <c r="F18" s="193">
        <v>28.299189790520973</v>
      </c>
      <c r="G18" s="194">
        <v>21.929510471097156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8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N29" sqref="N29"/>
    </sheetView>
  </sheetViews>
  <sheetFormatPr defaultRowHeight="12.75" x14ac:dyDescent="0.2"/>
  <cols>
    <col min="1" max="1" width="12.42578125" style="16" customWidth="1"/>
    <col min="2" max="2" width="19.28515625" style="16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288</v>
      </c>
    </row>
    <row r="2" spans="1:16" ht="20.25" x14ac:dyDescent="0.3">
      <c r="A2" s="106" t="s">
        <v>368</v>
      </c>
    </row>
    <row r="3" spans="1:16" ht="15.75" thickBot="1" x14ac:dyDescent="0.3">
      <c r="A3" s="571"/>
      <c r="B3" s="12"/>
    </row>
    <row r="4" spans="1:16" ht="15.75" thickBot="1" x14ac:dyDescent="0.3">
      <c r="A4" s="239"/>
      <c r="B4" s="240"/>
      <c r="C4" s="734" t="s">
        <v>54</v>
      </c>
      <c r="D4" s="735"/>
      <c r="E4" s="735"/>
      <c r="F4" s="735"/>
      <c r="G4" s="736"/>
      <c r="H4" s="199" t="s">
        <v>55</v>
      </c>
      <c r="I4" s="199"/>
      <c r="J4" s="199"/>
      <c r="K4" s="200"/>
      <c r="L4" s="200"/>
      <c r="M4" s="200"/>
      <c r="N4" s="200"/>
      <c r="O4" s="200"/>
      <c r="P4" s="201"/>
    </row>
    <row r="5" spans="1:16" ht="15" x14ac:dyDescent="0.25">
      <c r="A5" s="241"/>
      <c r="B5" s="242"/>
      <c r="C5" s="737"/>
      <c r="D5" s="738"/>
      <c r="E5" s="738"/>
      <c r="F5" s="738"/>
      <c r="G5" s="739"/>
      <c r="H5" s="204" t="s">
        <v>56</v>
      </c>
      <c r="I5" s="203"/>
      <c r="J5" s="203"/>
      <c r="K5" s="204" t="s">
        <v>57</v>
      </c>
      <c r="L5" s="203"/>
      <c r="M5" s="203"/>
      <c r="N5" s="204" t="s">
        <v>58</v>
      </c>
      <c r="O5" s="205"/>
      <c r="P5" s="206"/>
    </row>
    <row r="6" spans="1:16" ht="45.75" thickBot="1" x14ac:dyDescent="0.25">
      <c r="A6" s="748" t="s">
        <v>59</v>
      </c>
      <c r="B6" s="749" t="s">
        <v>60</v>
      </c>
      <c r="C6" s="56" t="s">
        <v>43</v>
      </c>
      <c r="D6" s="57"/>
      <c r="E6" s="609" t="s">
        <v>61</v>
      </c>
      <c r="F6" s="548" t="s">
        <v>62</v>
      </c>
      <c r="G6" s="57"/>
      <c r="H6" s="56" t="s">
        <v>43</v>
      </c>
      <c r="I6" s="57"/>
      <c r="J6" s="309" t="s">
        <v>61</v>
      </c>
      <c r="K6" s="56" t="s">
        <v>43</v>
      </c>
      <c r="L6" s="57"/>
      <c r="M6" s="309" t="s">
        <v>61</v>
      </c>
      <c r="N6" s="56" t="s">
        <v>43</v>
      </c>
      <c r="O6" s="57"/>
      <c r="P6" s="310" t="s">
        <v>61</v>
      </c>
    </row>
    <row r="7" spans="1:16" s="15" customFormat="1" ht="29.25" customHeight="1" thickBot="1" x14ac:dyDescent="0.25">
      <c r="A7" s="244"/>
      <c r="B7" s="245"/>
      <c r="C7" s="604" t="s">
        <v>369</v>
      </c>
      <c r="D7" s="704" t="s">
        <v>364</v>
      </c>
      <c r="E7" s="610"/>
      <c r="F7" s="549" t="s">
        <v>369</v>
      </c>
      <c r="G7" s="704" t="s">
        <v>364</v>
      </c>
      <c r="H7" s="401" t="s">
        <v>369</v>
      </c>
      <c r="I7" s="704" t="s">
        <v>364</v>
      </c>
      <c r="J7" s="610"/>
      <c r="K7" s="401" t="s">
        <v>369</v>
      </c>
      <c r="L7" s="704" t="s">
        <v>364</v>
      </c>
      <c r="M7" s="610"/>
      <c r="N7" s="401" t="s">
        <v>369</v>
      </c>
      <c r="O7" s="704" t="s">
        <v>364</v>
      </c>
      <c r="P7" s="611"/>
    </row>
    <row r="8" spans="1:16" ht="15" x14ac:dyDescent="0.25">
      <c r="A8" s="241" t="s">
        <v>17</v>
      </c>
      <c r="B8" s="550" t="s">
        <v>63</v>
      </c>
      <c r="C8" s="638">
        <v>1055.509</v>
      </c>
      <c r="D8" s="639">
        <v>1017.876</v>
      </c>
      <c r="E8" s="640">
        <v>3.6972086973265936</v>
      </c>
      <c r="F8" s="641">
        <v>33.915491602448469</v>
      </c>
      <c r="G8" s="642">
        <v>34.267299094478368</v>
      </c>
      <c r="H8" s="638">
        <v>1058.933</v>
      </c>
      <c r="I8" s="639">
        <v>1040.626</v>
      </c>
      <c r="J8" s="640">
        <v>1.7592295406803227</v>
      </c>
      <c r="K8" s="638">
        <v>1069.2670000000001</v>
      </c>
      <c r="L8" s="639">
        <v>1015.208</v>
      </c>
      <c r="M8" s="640">
        <v>5.324918637362992</v>
      </c>
      <c r="N8" s="638">
        <v>1033.78</v>
      </c>
      <c r="O8" s="639">
        <v>998.69100000000003</v>
      </c>
      <c r="P8" s="642">
        <v>3.5134991704140659</v>
      </c>
    </row>
    <row r="9" spans="1:16" ht="15" x14ac:dyDescent="0.25">
      <c r="A9" s="241"/>
      <c r="B9" s="246" t="s">
        <v>64</v>
      </c>
      <c r="C9" s="638">
        <v>1047.693</v>
      </c>
      <c r="D9" s="643">
        <v>1048.4659999999999</v>
      </c>
      <c r="E9" s="640">
        <v>-7.3726758902998374E-2</v>
      </c>
      <c r="F9" s="641">
        <v>29.499776792125516</v>
      </c>
      <c r="G9" s="644">
        <v>36.091326284904412</v>
      </c>
      <c r="H9" s="645">
        <v>955.60699999999997</v>
      </c>
      <c r="I9" s="643">
        <v>971.89099999999996</v>
      </c>
      <c r="J9" s="646">
        <v>-1.6754965320185073</v>
      </c>
      <c r="K9" s="645">
        <v>1069.866</v>
      </c>
      <c r="L9" s="643">
        <v>1082.7190000000001</v>
      </c>
      <c r="M9" s="646">
        <v>-1.1871039484852548</v>
      </c>
      <c r="N9" s="645">
        <v>1077.269</v>
      </c>
      <c r="O9" s="643">
        <v>1061.146</v>
      </c>
      <c r="P9" s="644">
        <v>1.5193950691045388</v>
      </c>
    </row>
    <row r="10" spans="1:16" ht="15" x14ac:dyDescent="0.25">
      <c r="A10" s="247" t="s">
        <v>18</v>
      </c>
      <c r="B10" s="246" t="s">
        <v>63</v>
      </c>
      <c r="C10" s="645">
        <v>861.47199999999998</v>
      </c>
      <c r="D10" s="643">
        <v>823.31899999999996</v>
      </c>
      <c r="E10" s="640">
        <v>4.6340482850511195</v>
      </c>
      <c r="F10" s="641">
        <v>2.7109751027229221</v>
      </c>
      <c r="G10" s="644">
        <v>2.4294155969757236</v>
      </c>
      <c r="H10" s="645">
        <v>847.51400000000001</v>
      </c>
      <c r="I10" s="643">
        <v>812.65300000000002</v>
      </c>
      <c r="J10" s="646">
        <v>4.289776817411612</v>
      </c>
      <c r="K10" s="645">
        <v>874.67499999999995</v>
      </c>
      <c r="L10" s="643">
        <v>796.26900000000001</v>
      </c>
      <c r="M10" s="647">
        <v>9.8466724184917354</v>
      </c>
      <c r="N10" s="645">
        <v>866.13400000000001</v>
      </c>
      <c r="O10" s="643">
        <v>855.26199999999994</v>
      </c>
      <c r="P10" s="644">
        <v>1.2711894133025987</v>
      </c>
    </row>
    <row r="11" spans="1:16" ht="15" x14ac:dyDescent="0.25">
      <c r="A11" s="248"/>
      <c r="B11" s="246" t="s">
        <v>64</v>
      </c>
      <c r="C11" s="645">
        <v>863.98</v>
      </c>
      <c r="D11" s="643">
        <v>846.67499999999995</v>
      </c>
      <c r="E11" s="640">
        <v>2.04387752089055</v>
      </c>
      <c r="F11" s="641">
        <v>4.2508975507746012</v>
      </c>
      <c r="G11" s="644">
        <v>5.5823573711285368</v>
      </c>
      <c r="H11" s="645">
        <v>795.76400000000001</v>
      </c>
      <c r="I11" s="643">
        <v>812.46799999999996</v>
      </c>
      <c r="J11" s="646">
        <v>-2.0559578961879055</v>
      </c>
      <c r="K11" s="645" t="s">
        <v>65</v>
      </c>
      <c r="L11" s="643" t="s">
        <v>65</v>
      </c>
      <c r="M11" s="647" t="s">
        <v>77</v>
      </c>
      <c r="N11" s="645">
        <v>865.69500000000005</v>
      </c>
      <c r="O11" s="643">
        <v>853.96500000000003</v>
      </c>
      <c r="P11" s="644">
        <v>1.3735925945442751</v>
      </c>
    </row>
    <row r="12" spans="1:16" ht="15" x14ac:dyDescent="0.25">
      <c r="A12" s="247" t="s">
        <v>19</v>
      </c>
      <c r="B12" s="246" t="s">
        <v>63</v>
      </c>
      <c r="C12" s="645">
        <v>896.51900000000001</v>
      </c>
      <c r="D12" s="643">
        <v>912.93600000000004</v>
      </c>
      <c r="E12" s="648">
        <v>-1.7982640623220061</v>
      </c>
      <c r="F12" s="641">
        <v>0.4154333231271396</v>
      </c>
      <c r="G12" s="644">
        <v>0.14988547465503418</v>
      </c>
      <c r="H12" s="645" t="s">
        <v>65</v>
      </c>
      <c r="I12" s="643" t="s">
        <v>65</v>
      </c>
      <c r="J12" s="646" t="s">
        <v>77</v>
      </c>
      <c r="K12" s="645" t="s">
        <v>65</v>
      </c>
      <c r="L12" s="643" t="s">
        <v>65</v>
      </c>
      <c r="M12" s="646" t="s">
        <v>77</v>
      </c>
      <c r="N12" s="645">
        <v>887.495</v>
      </c>
      <c r="O12" s="643">
        <v>869.86699999999996</v>
      </c>
      <c r="P12" s="649">
        <v>2.0265166973801794</v>
      </c>
    </row>
    <row r="13" spans="1:16" ht="15" x14ac:dyDescent="0.25">
      <c r="A13" s="241"/>
      <c r="B13" s="246" t="s">
        <v>64</v>
      </c>
      <c r="C13" s="645">
        <v>886.40300000000002</v>
      </c>
      <c r="D13" s="643">
        <v>879.64300000000003</v>
      </c>
      <c r="E13" s="640">
        <v>0.76849358205544638</v>
      </c>
      <c r="F13" s="641">
        <v>2.0791442172851715</v>
      </c>
      <c r="G13" s="644">
        <v>2.0359256252567479</v>
      </c>
      <c r="H13" s="645">
        <v>891.899</v>
      </c>
      <c r="I13" s="643">
        <v>908.34299999999996</v>
      </c>
      <c r="J13" s="646">
        <v>-1.8103293579627917</v>
      </c>
      <c r="K13" s="645" t="s">
        <v>65</v>
      </c>
      <c r="L13" s="643">
        <v>861.50300000000004</v>
      </c>
      <c r="M13" s="646" t="s">
        <v>77</v>
      </c>
      <c r="N13" s="645">
        <v>885.05799999999999</v>
      </c>
      <c r="O13" s="643">
        <v>874.58100000000002</v>
      </c>
      <c r="P13" s="644">
        <v>1.1979450731264429</v>
      </c>
    </row>
    <row r="14" spans="1:16" ht="15" x14ac:dyDescent="0.25">
      <c r="A14" s="248"/>
      <c r="B14" s="246" t="s">
        <v>97</v>
      </c>
      <c r="C14" s="645">
        <v>890.22799999999995</v>
      </c>
      <c r="D14" s="643">
        <v>889.17700000000002</v>
      </c>
      <c r="E14" s="640">
        <v>0.11819918868795874</v>
      </c>
      <c r="F14" s="641">
        <v>3.3796612916281403</v>
      </c>
      <c r="G14" s="644">
        <v>3.4424854987656328</v>
      </c>
      <c r="H14" s="645" t="s">
        <v>65</v>
      </c>
      <c r="I14" s="643" t="s">
        <v>65</v>
      </c>
      <c r="J14" s="647" t="s">
        <v>77</v>
      </c>
      <c r="K14" s="645" t="s">
        <v>77</v>
      </c>
      <c r="L14" s="643" t="s">
        <v>77</v>
      </c>
      <c r="M14" s="646" t="s">
        <v>77</v>
      </c>
      <c r="N14" s="645">
        <v>892.85599999999999</v>
      </c>
      <c r="O14" s="643">
        <v>901.68499999999995</v>
      </c>
      <c r="P14" s="644">
        <v>-0.97916678219111453</v>
      </c>
    </row>
    <row r="15" spans="1:16" ht="15" x14ac:dyDescent="0.25">
      <c r="A15" s="247" t="s">
        <v>26</v>
      </c>
      <c r="B15" s="246" t="s">
        <v>370</v>
      </c>
      <c r="C15" s="645">
        <v>602.49099999999999</v>
      </c>
      <c r="D15" s="752" t="s">
        <v>65</v>
      </c>
      <c r="E15" s="648" t="s">
        <v>77</v>
      </c>
      <c r="F15" s="641">
        <v>6.2363796431850158</v>
      </c>
      <c r="G15" s="644">
        <v>0.15858028131947025</v>
      </c>
      <c r="H15" s="645">
        <v>618.19600000000003</v>
      </c>
      <c r="I15" s="752" t="s">
        <v>65</v>
      </c>
      <c r="J15" s="646" t="s">
        <v>77</v>
      </c>
      <c r="K15" s="645" t="s">
        <v>65</v>
      </c>
      <c r="L15" s="643" t="s">
        <v>77</v>
      </c>
      <c r="M15" s="646" t="s">
        <v>77</v>
      </c>
      <c r="N15" s="645">
        <v>578.88300000000004</v>
      </c>
      <c r="O15" s="643" t="s">
        <v>77</v>
      </c>
      <c r="P15" s="644" t="s">
        <v>77</v>
      </c>
    </row>
    <row r="16" spans="1:16" ht="15" x14ac:dyDescent="0.25">
      <c r="A16" s="248"/>
      <c r="B16" s="246" t="s">
        <v>64</v>
      </c>
      <c r="C16" s="645">
        <v>1024.7339999999999</v>
      </c>
      <c r="D16" s="643">
        <v>1050.0129999999999</v>
      </c>
      <c r="E16" s="640">
        <v>-2.4074940024552074</v>
      </c>
      <c r="F16" s="641">
        <v>7.3851864195612027</v>
      </c>
      <c r="G16" s="644">
        <v>4.3691944832117988</v>
      </c>
      <c r="H16" s="645">
        <v>1058.71</v>
      </c>
      <c r="I16" s="643">
        <v>1063.422</v>
      </c>
      <c r="J16" s="646">
        <v>-0.44309784826719678</v>
      </c>
      <c r="K16" s="645" t="s">
        <v>65</v>
      </c>
      <c r="L16" s="643" t="s">
        <v>65</v>
      </c>
      <c r="M16" s="646" t="s">
        <v>77</v>
      </c>
      <c r="N16" s="645">
        <v>978.70500000000004</v>
      </c>
      <c r="O16" s="643">
        <v>1039.1949999999999</v>
      </c>
      <c r="P16" s="644">
        <v>-5.8208517169539782</v>
      </c>
    </row>
    <row r="17" spans="1:60" ht="15" x14ac:dyDescent="0.25">
      <c r="A17" s="247" t="s">
        <v>66</v>
      </c>
      <c r="B17" s="246" t="s">
        <v>63</v>
      </c>
      <c r="C17" s="645">
        <v>714.18399999999997</v>
      </c>
      <c r="D17" s="643">
        <v>665.17399999999998</v>
      </c>
      <c r="E17" s="640">
        <v>7.367996945160213</v>
      </c>
      <c r="F17" s="641">
        <v>0.27587114957855469</v>
      </c>
      <c r="G17" s="644">
        <v>0.16501393854962049</v>
      </c>
      <c r="H17" s="645" t="s">
        <v>65</v>
      </c>
      <c r="I17" s="643" t="s">
        <v>65</v>
      </c>
      <c r="J17" s="646" t="s">
        <v>77</v>
      </c>
      <c r="K17" s="645" t="s">
        <v>77</v>
      </c>
      <c r="L17" s="643" t="s">
        <v>77</v>
      </c>
      <c r="M17" s="646" t="s">
        <v>77</v>
      </c>
      <c r="N17" s="645">
        <v>751.33199999999999</v>
      </c>
      <c r="O17" s="643">
        <v>672.49699999999996</v>
      </c>
      <c r="P17" s="644">
        <v>11.722728874626956</v>
      </c>
    </row>
    <row r="18" spans="1:60" s="25" customFormat="1" ht="15" x14ac:dyDescent="0.25">
      <c r="A18" s="248"/>
      <c r="B18" s="246" t="s">
        <v>64</v>
      </c>
      <c r="C18" s="650">
        <v>670.89800000000002</v>
      </c>
      <c r="D18" s="651">
        <v>682.91200000000003</v>
      </c>
      <c r="E18" s="652">
        <v>-1.7592310575886803</v>
      </c>
      <c r="F18" s="653">
        <v>0.30073242745765483</v>
      </c>
      <c r="G18" s="654">
        <v>0.49108168100428351</v>
      </c>
      <c r="H18" s="650">
        <v>667.19500000000005</v>
      </c>
      <c r="I18" s="651">
        <v>657.74900000000002</v>
      </c>
      <c r="J18" s="655">
        <v>1.4361101271153625</v>
      </c>
      <c r="K18" s="650" t="s">
        <v>65</v>
      </c>
      <c r="L18" s="651" t="s">
        <v>65</v>
      </c>
      <c r="M18" s="656" t="s">
        <v>77</v>
      </c>
      <c r="N18" s="650">
        <v>681.12599999999998</v>
      </c>
      <c r="O18" s="651">
        <v>708.25099999999998</v>
      </c>
      <c r="P18" s="654">
        <v>-3.8298569292524829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5" t="s">
        <v>0</v>
      </c>
      <c r="B19" s="249" t="s">
        <v>64</v>
      </c>
      <c r="C19" s="657">
        <v>923.20500000000004</v>
      </c>
      <c r="D19" s="658">
        <v>906.51099999999997</v>
      </c>
      <c r="E19" s="655">
        <v>1.841566180664115</v>
      </c>
      <c r="F19" s="659">
        <v>9.5504504801056065</v>
      </c>
      <c r="G19" s="654">
        <v>10.81743466975038</v>
      </c>
      <c r="H19" s="657">
        <v>902.95899999999995</v>
      </c>
      <c r="I19" s="658">
        <v>892.38400000000001</v>
      </c>
      <c r="J19" s="660">
        <v>1.1850279700218662</v>
      </c>
      <c r="K19" s="657">
        <v>914.06799999999998</v>
      </c>
      <c r="L19" s="658">
        <v>872.21500000000003</v>
      </c>
      <c r="M19" s="660">
        <v>4.7984728535968708</v>
      </c>
      <c r="N19" s="657">
        <v>935.86099999999999</v>
      </c>
      <c r="O19" s="658">
        <v>917.96100000000001</v>
      </c>
      <c r="P19" s="661">
        <v>1.9499739095669617</v>
      </c>
    </row>
    <row r="20" spans="1:60" ht="15" thickBot="1" x14ac:dyDescent="0.25">
      <c r="A20" s="551"/>
      <c r="B20" s="551"/>
      <c r="C20" s="552"/>
      <c r="D20" s="552"/>
      <c r="E20" s="553" t="s">
        <v>75</v>
      </c>
      <c r="F20" s="554">
        <v>100</v>
      </c>
      <c r="G20" s="555">
        <v>100</v>
      </c>
      <c r="H20" s="552"/>
      <c r="I20" s="552"/>
      <c r="J20" s="552"/>
      <c r="K20" s="552"/>
      <c r="L20" s="552"/>
      <c r="M20" s="552"/>
      <c r="N20" s="552"/>
      <c r="O20" s="552"/>
      <c r="P20" s="552"/>
    </row>
    <row r="21" spans="1:60" ht="13.5" thickBot="1" x14ac:dyDescent="0.25"/>
    <row r="22" spans="1:60" ht="15" x14ac:dyDescent="0.25">
      <c r="A22" s="239"/>
      <c r="B22" s="240"/>
      <c r="C22" s="734" t="s">
        <v>54</v>
      </c>
      <c r="D22" s="735"/>
      <c r="E22" s="736"/>
    </row>
    <row r="23" spans="1:60" ht="15" x14ac:dyDescent="0.25">
      <c r="A23" s="241"/>
      <c r="B23" s="242"/>
      <c r="C23" s="737"/>
      <c r="D23" s="738"/>
      <c r="E23" s="739"/>
    </row>
    <row r="24" spans="1:60" ht="43.5" thickBot="1" x14ac:dyDescent="0.25">
      <c r="A24" s="243" t="s">
        <v>59</v>
      </c>
      <c r="B24" s="547" t="s">
        <v>359</v>
      </c>
      <c r="C24" s="56" t="s">
        <v>43</v>
      </c>
      <c r="D24" s="57"/>
      <c r="E24" s="208" t="s">
        <v>360</v>
      </c>
    </row>
    <row r="25" spans="1:60" ht="13.5" thickBot="1" x14ac:dyDescent="0.25">
      <c r="A25" s="244"/>
      <c r="B25" s="245"/>
      <c r="C25" s="401" t="s">
        <v>365</v>
      </c>
      <c r="D25" s="730" t="s">
        <v>361</v>
      </c>
      <c r="E25" s="402"/>
    </row>
    <row r="26" spans="1:60" ht="15" x14ac:dyDescent="0.25">
      <c r="A26" s="241" t="s">
        <v>17</v>
      </c>
      <c r="B26" s="550" t="s">
        <v>63</v>
      </c>
      <c r="C26" s="54" t="s">
        <v>65</v>
      </c>
      <c r="D26" s="51">
        <v>1180.704</v>
      </c>
      <c r="E26" s="705" t="s">
        <v>77</v>
      </c>
    </row>
    <row r="27" spans="1:60" ht="15.75" thickBot="1" x14ac:dyDescent="0.3">
      <c r="A27" s="235" t="s">
        <v>18</v>
      </c>
      <c r="B27" s="731" t="s">
        <v>63</v>
      </c>
      <c r="C27" s="732">
        <v>841.10400000000004</v>
      </c>
      <c r="D27" s="733" t="s">
        <v>65</v>
      </c>
      <c r="E27" s="718" t="s">
        <v>77</v>
      </c>
    </row>
    <row r="29" spans="1:60" ht="15.75" x14ac:dyDescent="0.25">
      <c r="A29" s="26" t="s">
        <v>78</v>
      </c>
    </row>
    <row r="30" spans="1:60" ht="15.75" x14ac:dyDescent="0.25">
      <c r="A30" s="26" t="s">
        <v>311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28" sqref="U28"/>
    </sheetView>
  </sheetViews>
  <sheetFormatPr defaultRowHeight="12.75" x14ac:dyDescent="0.2"/>
  <cols>
    <col min="1" max="1" width="17.85546875" style="221" customWidth="1"/>
    <col min="2" max="2" width="8.7109375" style="221" bestFit="1" customWidth="1"/>
    <col min="3" max="16" width="10.7109375" style="196" customWidth="1"/>
    <col min="17" max="16384" width="9.140625" style="196"/>
  </cols>
  <sheetData>
    <row r="1" spans="1:16" ht="20.25" x14ac:dyDescent="0.3">
      <c r="A1" s="36" t="s">
        <v>287</v>
      </c>
      <c r="B1" s="195"/>
    </row>
    <row r="2" spans="1:16" s="223" customFormat="1" ht="20.25" x14ac:dyDescent="0.3">
      <c r="A2" s="106" t="str">
        <f>ZiarnoZAK!A2</f>
        <v xml:space="preserve">w okresie: 4 – 10 października 2021r. </v>
      </c>
      <c r="B2" s="224"/>
    </row>
    <row r="3" spans="1:16" ht="16.5" thickBot="1" x14ac:dyDescent="0.3">
      <c r="A3" s="571"/>
      <c r="B3" s="197"/>
    </row>
    <row r="4" spans="1:16" ht="15.75" customHeight="1" thickBot="1" x14ac:dyDescent="0.3">
      <c r="A4" s="198"/>
      <c r="B4" s="330"/>
      <c r="C4" s="734" t="s">
        <v>54</v>
      </c>
      <c r="D4" s="735"/>
      <c r="E4" s="735"/>
      <c r="F4" s="735"/>
      <c r="G4" s="736"/>
      <c r="H4" s="394" t="s">
        <v>55</v>
      </c>
      <c r="I4" s="199"/>
      <c r="J4" s="199"/>
      <c r="K4" s="200"/>
      <c r="L4" s="200"/>
      <c r="M4" s="200"/>
      <c r="N4" s="200"/>
      <c r="O4" s="200"/>
      <c r="P4" s="201"/>
    </row>
    <row r="5" spans="1:16" ht="15" x14ac:dyDescent="0.25">
      <c r="A5" s="202"/>
      <c r="B5" s="331"/>
      <c r="C5" s="737"/>
      <c r="D5" s="738"/>
      <c r="E5" s="738"/>
      <c r="F5" s="738"/>
      <c r="G5" s="739"/>
      <c r="H5" s="204" t="s">
        <v>56</v>
      </c>
      <c r="I5" s="203"/>
      <c r="J5" s="203"/>
      <c r="K5" s="204" t="s">
        <v>57</v>
      </c>
      <c r="L5" s="203"/>
      <c r="M5" s="203"/>
      <c r="N5" s="204" t="s">
        <v>58</v>
      </c>
      <c r="O5" s="205"/>
      <c r="P5" s="206"/>
    </row>
    <row r="6" spans="1:16" ht="45.75" thickBot="1" x14ac:dyDescent="0.25">
      <c r="A6" s="750" t="s">
        <v>209</v>
      </c>
      <c r="B6" s="395" t="s">
        <v>210</v>
      </c>
      <c r="C6" s="542" t="s">
        <v>43</v>
      </c>
      <c r="D6" s="543" t="s">
        <v>43</v>
      </c>
      <c r="E6" s="309" t="s">
        <v>61</v>
      </c>
      <c r="F6" s="207" t="s">
        <v>62</v>
      </c>
      <c r="G6" s="208" t="s">
        <v>62</v>
      </c>
      <c r="H6" s="56" t="s">
        <v>43</v>
      </c>
      <c r="I6" s="57"/>
      <c r="J6" s="309" t="s">
        <v>61</v>
      </c>
      <c r="K6" s="56" t="s">
        <v>43</v>
      </c>
      <c r="L6" s="57"/>
      <c r="M6" s="309" t="s">
        <v>61</v>
      </c>
      <c r="N6" s="56" t="s">
        <v>43</v>
      </c>
      <c r="O6" s="57"/>
      <c r="P6" s="310" t="s">
        <v>61</v>
      </c>
    </row>
    <row r="7" spans="1:16" ht="30" customHeight="1" thickBot="1" x14ac:dyDescent="0.25">
      <c r="A7" s="209"/>
      <c r="B7" s="396"/>
      <c r="C7" s="332" t="s">
        <v>369</v>
      </c>
      <c r="D7" s="704" t="s">
        <v>364</v>
      </c>
      <c r="E7" s="605"/>
      <c r="F7" s="544" t="s">
        <v>369</v>
      </c>
      <c r="G7" s="709" t="s">
        <v>364</v>
      </c>
      <c r="H7" s="332" t="s">
        <v>369</v>
      </c>
      <c r="I7" s="704" t="s">
        <v>364</v>
      </c>
      <c r="J7" s="605"/>
      <c r="K7" s="332" t="s">
        <v>369</v>
      </c>
      <c r="L7" s="704" t="s">
        <v>364</v>
      </c>
      <c r="M7" s="605"/>
      <c r="N7" s="332" t="s">
        <v>369</v>
      </c>
      <c r="O7" s="704" t="s">
        <v>364</v>
      </c>
      <c r="P7" s="607"/>
    </row>
    <row r="8" spans="1:16" ht="31.5" x14ac:dyDescent="0.25">
      <c r="A8" s="210" t="s">
        <v>318</v>
      </c>
      <c r="B8" s="397"/>
      <c r="C8" s="325"/>
      <c r="D8" s="211"/>
      <c r="E8" s="606"/>
      <c r="F8" s="211"/>
      <c r="G8" s="326"/>
      <c r="H8" s="325"/>
      <c r="I8" s="211"/>
      <c r="J8" s="606"/>
      <c r="K8" s="211"/>
      <c r="L8" s="211"/>
      <c r="M8" s="606"/>
      <c r="N8" s="211"/>
      <c r="O8" s="211"/>
      <c r="P8" s="608"/>
    </row>
    <row r="9" spans="1:16" ht="15.75" x14ac:dyDescent="0.2">
      <c r="A9" s="212" t="s">
        <v>211</v>
      </c>
      <c r="B9" s="398">
        <v>450</v>
      </c>
      <c r="C9" s="662">
        <v>1640.1130000000001</v>
      </c>
      <c r="D9" s="663">
        <v>1536.9639999999999</v>
      </c>
      <c r="E9" s="664">
        <v>6.7112176993085155</v>
      </c>
      <c r="F9" s="665">
        <v>67.24151643690351</v>
      </c>
      <c r="G9" s="666">
        <v>60.843136361187874</v>
      </c>
      <c r="H9" s="662">
        <v>1861.2739999999999</v>
      </c>
      <c r="I9" s="663">
        <v>1741.521</v>
      </c>
      <c r="J9" s="664">
        <v>6.8763454474565586</v>
      </c>
      <c r="K9" s="662">
        <v>1613.7539999999999</v>
      </c>
      <c r="L9" s="663">
        <v>1503.615</v>
      </c>
      <c r="M9" s="664">
        <v>7.3249468780239555</v>
      </c>
      <c r="N9" s="662">
        <v>1586.6</v>
      </c>
      <c r="O9" s="663">
        <v>1452.1890000000001</v>
      </c>
      <c r="P9" s="666">
        <v>9.255751145339886</v>
      </c>
    </row>
    <row r="10" spans="1:16" ht="15.75" x14ac:dyDescent="0.2">
      <c r="A10" s="213" t="s">
        <v>212</v>
      </c>
      <c r="B10" s="399">
        <v>500</v>
      </c>
      <c r="C10" s="667">
        <v>1799.4580000000001</v>
      </c>
      <c r="D10" s="668">
        <v>1554.203</v>
      </c>
      <c r="E10" s="669">
        <v>15.78011366597543</v>
      </c>
      <c r="F10" s="670">
        <v>11.736479321314954</v>
      </c>
      <c r="G10" s="671">
        <v>19.036865461988839</v>
      </c>
      <c r="H10" s="667">
        <v>1916.4690000000001</v>
      </c>
      <c r="I10" s="668">
        <v>1655.2049999999999</v>
      </c>
      <c r="J10" s="669">
        <v>15.784389244836749</v>
      </c>
      <c r="K10" s="667">
        <v>1853.5070000000001</v>
      </c>
      <c r="L10" s="668">
        <v>1826.175</v>
      </c>
      <c r="M10" s="669">
        <v>1.4966802195846569</v>
      </c>
      <c r="N10" s="667">
        <v>1607.163</v>
      </c>
      <c r="O10" s="668">
        <v>1389.7049999999999</v>
      </c>
      <c r="P10" s="671">
        <v>15.647781363670715</v>
      </c>
    </row>
    <row r="11" spans="1:16" ht="15.75" x14ac:dyDescent="0.2">
      <c r="A11" s="213" t="s">
        <v>213</v>
      </c>
      <c r="B11" s="399">
        <v>500</v>
      </c>
      <c r="C11" s="667">
        <v>1900.671</v>
      </c>
      <c r="D11" s="668">
        <v>1622.47</v>
      </c>
      <c r="E11" s="669">
        <v>17.146757721252165</v>
      </c>
      <c r="F11" s="670">
        <v>9.3434075645104286</v>
      </c>
      <c r="G11" s="671">
        <v>7.8288865776901178</v>
      </c>
      <c r="H11" s="667">
        <v>1796.8230000000001</v>
      </c>
      <c r="I11" s="668" t="s">
        <v>65</v>
      </c>
      <c r="J11" s="669" t="s">
        <v>77</v>
      </c>
      <c r="K11" s="667">
        <v>1984.68</v>
      </c>
      <c r="L11" s="668">
        <v>1842.175</v>
      </c>
      <c r="M11" s="669">
        <v>7.7356928630559043</v>
      </c>
      <c r="N11" s="667">
        <v>1699.1559999999999</v>
      </c>
      <c r="O11" s="668">
        <v>1324.482</v>
      </c>
      <c r="P11" s="671">
        <v>28.288342159425344</v>
      </c>
    </row>
    <row r="12" spans="1:16" ht="15.75" x14ac:dyDescent="0.2">
      <c r="A12" s="213" t="s">
        <v>214</v>
      </c>
      <c r="B12" s="399" t="s">
        <v>215</v>
      </c>
      <c r="C12" s="667">
        <v>2168.4259999999999</v>
      </c>
      <c r="D12" s="668">
        <v>2061.12</v>
      </c>
      <c r="E12" s="669">
        <v>5.2061985716503676</v>
      </c>
      <c r="F12" s="670">
        <v>0.5549664192294097</v>
      </c>
      <c r="G12" s="671">
        <v>1.5869924628216976</v>
      </c>
      <c r="H12" s="667" t="s">
        <v>65</v>
      </c>
      <c r="I12" s="668" t="s">
        <v>65</v>
      </c>
      <c r="J12" s="669" t="s">
        <v>77</v>
      </c>
      <c r="K12" s="667" t="s">
        <v>77</v>
      </c>
      <c r="L12" s="668" t="s">
        <v>65</v>
      </c>
      <c r="M12" s="669" t="s">
        <v>77</v>
      </c>
      <c r="N12" s="667" t="s">
        <v>65</v>
      </c>
      <c r="O12" s="668" t="s">
        <v>65</v>
      </c>
      <c r="P12" s="671" t="s">
        <v>77</v>
      </c>
    </row>
    <row r="13" spans="1:16" ht="15.75" x14ac:dyDescent="0.2">
      <c r="A13" s="213" t="s">
        <v>216</v>
      </c>
      <c r="B13" s="399">
        <v>550</v>
      </c>
      <c r="C13" s="667">
        <v>2218.607</v>
      </c>
      <c r="D13" s="668">
        <v>1974.057</v>
      </c>
      <c r="E13" s="669">
        <v>12.388193451354239</v>
      </c>
      <c r="F13" s="670">
        <v>11.123630258041711</v>
      </c>
      <c r="G13" s="671">
        <v>10.704119136311464</v>
      </c>
      <c r="H13" s="667">
        <v>2338.6550000000002</v>
      </c>
      <c r="I13" s="668">
        <v>2530.7919999999999</v>
      </c>
      <c r="J13" s="669">
        <v>-7.5919712090128195</v>
      </c>
      <c r="K13" s="667" t="s">
        <v>65</v>
      </c>
      <c r="L13" s="668" t="s">
        <v>65</v>
      </c>
      <c r="M13" s="669" t="s">
        <v>77</v>
      </c>
      <c r="N13" s="667">
        <v>1495.6559999999999</v>
      </c>
      <c r="O13" s="668">
        <v>1376.816</v>
      </c>
      <c r="P13" s="671">
        <v>8.6315092212757492</v>
      </c>
    </row>
    <row r="14" spans="1:16" ht="16.5" thickBot="1" x14ac:dyDescent="0.25">
      <c r="A14" s="214"/>
      <c r="B14" s="400" t="s">
        <v>75</v>
      </c>
      <c r="C14" s="672" t="s">
        <v>217</v>
      </c>
      <c r="D14" s="673" t="s">
        <v>217</v>
      </c>
      <c r="E14" s="674" t="s">
        <v>217</v>
      </c>
      <c r="F14" s="675">
        <v>100.00000000000003</v>
      </c>
      <c r="G14" s="676">
        <v>99.999999999999986</v>
      </c>
      <c r="H14" s="672" t="s">
        <v>217</v>
      </c>
      <c r="I14" s="673" t="s">
        <v>217</v>
      </c>
      <c r="J14" s="674" t="s">
        <v>217</v>
      </c>
      <c r="K14" s="677" t="s">
        <v>217</v>
      </c>
      <c r="L14" s="673" t="s">
        <v>217</v>
      </c>
      <c r="M14" s="674" t="s">
        <v>217</v>
      </c>
      <c r="N14" s="677" t="s">
        <v>217</v>
      </c>
      <c r="O14" s="673" t="s">
        <v>217</v>
      </c>
      <c r="P14" s="678" t="s">
        <v>217</v>
      </c>
    </row>
    <row r="15" spans="1:16" ht="15.75" x14ac:dyDescent="0.25">
      <c r="A15" s="215" t="s">
        <v>218</v>
      </c>
      <c r="B15" s="334">
        <v>450</v>
      </c>
      <c r="C15" s="679">
        <v>1772.3579999999999</v>
      </c>
      <c r="D15" s="680">
        <v>1692.6790000000001</v>
      </c>
      <c r="E15" s="640">
        <v>4.7072717272441995</v>
      </c>
      <c r="F15" s="681">
        <v>8.703839884084779</v>
      </c>
      <c r="G15" s="642">
        <v>7.4188957659696717</v>
      </c>
      <c r="H15" s="638">
        <v>1898.1569999999999</v>
      </c>
      <c r="I15" s="639">
        <v>1818.42</v>
      </c>
      <c r="J15" s="640">
        <v>4.3849605701653003</v>
      </c>
      <c r="K15" s="638">
        <v>1835.98</v>
      </c>
      <c r="L15" s="639">
        <v>1758.704</v>
      </c>
      <c r="M15" s="640">
        <v>4.393917339131546</v>
      </c>
      <c r="N15" s="638">
        <v>1529.03</v>
      </c>
      <c r="O15" s="639">
        <v>1380.7329999999999</v>
      </c>
      <c r="P15" s="642">
        <v>10.740454526689811</v>
      </c>
    </row>
    <row r="16" spans="1:16" ht="15.75" x14ac:dyDescent="0.25">
      <c r="A16" s="216" t="s">
        <v>201</v>
      </c>
      <c r="B16" s="335">
        <v>500</v>
      </c>
      <c r="C16" s="682">
        <v>2022.252</v>
      </c>
      <c r="D16" s="683">
        <v>1827.4159999999999</v>
      </c>
      <c r="E16" s="646">
        <v>10.661830694269943</v>
      </c>
      <c r="F16" s="684">
        <v>2.7893222275708505</v>
      </c>
      <c r="G16" s="644">
        <v>2.7734497253713668</v>
      </c>
      <c r="H16" s="645">
        <v>2281.1799999999998</v>
      </c>
      <c r="I16" s="643">
        <v>2231.9250000000002</v>
      </c>
      <c r="J16" s="646">
        <v>2.2068393875242069</v>
      </c>
      <c r="K16" s="645">
        <v>1982.2190000000001</v>
      </c>
      <c r="L16" s="643">
        <v>1877.0450000000001</v>
      </c>
      <c r="M16" s="646">
        <v>5.603168810550625</v>
      </c>
      <c r="N16" s="645">
        <v>1737.902</v>
      </c>
      <c r="O16" s="643">
        <v>1405.9549999999999</v>
      </c>
      <c r="P16" s="644">
        <v>23.610072868619561</v>
      </c>
    </row>
    <row r="17" spans="1:16" ht="15.75" x14ac:dyDescent="0.25">
      <c r="A17" s="217" t="s">
        <v>219</v>
      </c>
      <c r="B17" s="335">
        <v>550</v>
      </c>
      <c r="C17" s="679">
        <v>2160.3069999999998</v>
      </c>
      <c r="D17" s="680">
        <v>1956.576</v>
      </c>
      <c r="E17" s="646">
        <v>10.41262900086681</v>
      </c>
      <c r="F17" s="684">
        <v>0.98529861221798487</v>
      </c>
      <c r="G17" s="644">
        <v>0.83233579575379413</v>
      </c>
      <c r="H17" s="645">
        <v>2338.6550000000002</v>
      </c>
      <c r="I17" s="643">
        <v>2530.7919999999999</v>
      </c>
      <c r="J17" s="646">
        <v>-7.5919712090128195</v>
      </c>
      <c r="K17" s="645" t="s">
        <v>65</v>
      </c>
      <c r="L17" s="643" t="s">
        <v>65</v>
      </c>
      <c r="M17" s="646" t="s">
        <v>77</v>
      </c>
      <c r="N17" s="645">
        <v>1579.627</v>
      </c>
      <c r="O17" s="643">
        <v>1398.405</v>
      </c>
      <c r="P17" s="644">
        <v>12.959192794648185</v>
      </c>
    </row>
    <row r="18" spans="1:16" ht="15.75" x14ac:dyDescent="0.25">
      <c r="A18" s="217"/>
      <c r="B18" s="336">
        <v>650</v>
      </c>
      <c r="C18" s="679">
        <v>1492.172</v>
      </c>
      <c r="D18" s="680">
        <v>1192.2329999999999</v>
      </c>
      <c r="E18" s="640">
        <v>25.157750204867678</v>
      </c>
      <c r="F18" s="684">
        <v>1.5001566638583692</v>
      </c>
      <c r="G18" s="654">
        <v>1.1677165064279664</v>
      </c>
      <c r="H18" s="650" t="s">
        <v>65</v>
      </c>
      <c r="I18" s="651" t="s">
        <v>65</v>
      </c>
      <c r="J18" s="655" t="s">
        <v>77</v>
      </c>
      <c r="K18" s="650" t="s">
        <v>65</v>
      </c>
      <c r="L18" s="651" t="s">
        <v>65</v>
      </c>
      <c r="M18" s="655" t="s">
        <v>77</v>
      </c>
      <c r="N18" s="650">
        <v>1408.7940000000001</v>
      </c>
      <c r="O18" s="651">
        <v>1124.4190000000001</v>
      </c>
      <c r="P18" s="654">
        <v>25.290839091121725</v>
      </c>
    </row>
    <row r="19" spans="1:16" ht="15" thickBot="1" x14ac:dyDescent="0.25">
      <c r="A19" s="218"/>
      <c r="B19" s="337" t="s">
        <v>75</v>
      </c>
      <c r="C19" s="685" t="s">
        <v>217</v>
      </c>
      <c r="D19" s="686" t="s">
        <v>217</v>
      </c>
      <c r="E19" s="687" t="s">
        <v>217</v>
      </c>
      <c r="F19" s="545">
        <v>13.978617387731981</v>
      </c>
      <c r="G19" s="688">
        <v>12.192397793522799</v>
      </c>
      <c r="H19" s="689" t="s">
        <v>217</v>
      </c>
      <c r="I19" s="690" t="s">
        <v>217</v>
      </c>
      <c r="J19" s="691" t="s">
        <v>217</v>
      </c>
      <c r="K19" s="689" t="s">
        <v>217</v>
      </c>
      <c r="L19" s="690" t="s">
        <v>217</v>
      </c>
      <c r="M19" s="691" t="s">
        <v>217</v>
      </c>
      <c r="N19" s="689" t="s">
        <v>217</v>
      </c>
      <c r="O19" s="690" t="s">
        <v>217</v>
      </c>
      <c r="P19" s="688" t="s">
        <v>217</v>
      </c>
    </row>
    <row r="20" spans="1:16" ht="16.5" thickTop="1" x14ac:dyDescent="0.25">
      <c r="A20" s="215" t="s">
        <v>218</v>
      </c>
      <c r="B20" s="334">
        <v>450</v>
      </c>
      <c r="C20" s="679">
        <v>1551.354</v>
      </c>
      <c r="D20" s="680">
        <v>1501.1780000000001</v>
      </c>
      <c r="E20" s="640">
        <v>3.3424417357568474</v>
      </c>
      <c r="F20" s="641">
        <v>0.86160311544603019</v>
      </c>
      <c r="G20" s="642">
        <v>1.2638850341806009</v>
      </c>
      <c r="H20" s="638">
        <v>1527.1210000000001</v>
      </c>
      <c r="I20" s="639">
        <v>1476.078</v>
      </c>
      <c r="J20" s="640">
        <v>3.4580150913434196</v>
      </c>
      <c r="K20" s="638">
        <v>1612.8040000000001</v>
      </c>
      <c r="L20" s="639">
        <v>1572.9010000000001</v>
      </c>
      <c r="M20" s="640">
        <v>2.536904738441899</v>
      </c>
      <c r="N20" s="638">
        <v>1533.9849999999999</v>
      </c>
      <c r="O20" s="639">
        <v>1442.002</v>
      </c>
      <c r="P20" s="642">
        <v>6.3788399738696588</v>
      </c>
    </row>
    <row r="21" spans="1:16" ht="15.75" x14ac:dyDescent="0.25">
      <c r="A21" s="216" t="s">
        <v>204</v>
      </c>
      <c r="B21" s="335">
        <v>500</v>
      </c>
      <c r="C21" s="679">
        <v>1456.365</v>
      </c>
      <c r="D21" s="683">
        <v>1436.8869999999999</v>
      </c>
      <c r="E21" s="640">
        <v>1.3555693662758497</v>
      </c>
      <c r="F21" s="641">
        <v>13.231409355766782</v>
      </c>
      <c r="G21" s="644">
        <v>13.203432710290624</v>
      </c>
      <c r="H21" s="645">
        <v>1516.64</v>
      </c>
      <c r="I21" s="643">
        <v>1510.896</v>
      </c>
      <c r="J21" s="646">
        <v>0.38017176562782234</v>
      </c>
      <c r="K21" s="645">
        <v>1425.0219999999999</v>
      </c>
      <c r="L21" s="643">
        <v>1394.614</v>
      </c>
      <c r="M21" s="646">
        <v>2.1803882651400248</v>
      </c>
      <c r="N21" s="645">
        <v>1439.8689999999999</v>
      </c>
      <c r="O21" s="643">
        <v>1427.067</v>
      </c>
      <c r="P21" s="644">
        <v>0.89708471991853977</v>
      </c>
    </row>
    <row r="22" spans="1:16" ht="15.75" x14ac:dyDescent="0.25">
      <c r="A22" s="217" t="s">
        <v>220</v>
      </c>
      <c r="B22" s="335">
        <v>550</v>
      </c>
      <c r="C22" s="682">
        <v>1582.2249999999999</v>
      </c>
      <c r="D22" s="683">
        <v>1397.8150000000001</v>
      </c>
      <c r="E22" s="640">
        <v>13.192732943916031</v>
      </c>
      <c r="F22" s="641">
        <v>4.3660309139323719</v>
      </c>
      <c r="G22" s="644">
        <v>4.1566174773083064</v>
      </c>
      <c r="H22" s="645">
        <v>2057.79</v>
      </c>
      <c r="I22" s="643">
        <v>1531.393</v>
      </c>
      <c r="J22" s="646">
        <v>34.373736852656364</v>
      </c>
      <c r="K22" s="645">
        <v>1374.0260000000001</v>
      </c>
      <c r="L22" s="643">
        <v>1336.184</v>
      </c>
      <c r="M22" s="646">
        <v>2.8320949809307776</v>
      </c>
      <c r="N22" s="645">
        <v>1357.9659999999999</v>
      </c>
      <c r="O22" s="643">
        <v>1325.45</v>
      </c>
      <c r="P22" s="644">
        <v>2.4532045720321283</v>
      </c>
    </row>
    <row r="23" spans="1:16" ht="15.75" x14ac:dyDescent="0.25">
      <c r="A23" s="217"/>
      <c r="B23" s="335">
        <v>650</v>
      </c>
      <c r="C23" s="682">
        <v>1366.7439999999999</v>
      </c>
      <c r="D23" s="683">
        <v>1358.8109999999999</v>
      </c>
      <c r="E23" s="640">
        <v>0.58381923608213315</v>
      </c>
      <c r="F23" s="641">
        <v>2.3634274396186701</v>
      </c>
      <c r="G23" s="644">
        <v>1.9774161428715644</v>
      </c>
      <c r="H23" s="645">
        <v>1431.78</v>
      </c>
      <c r="I23" s="643">
        <v>1394.376</v>
      </c>
      <c r="J23" s="646">
        <v>2.6824902321898825</v>
      </c>
      <c r="K23" s="645">
        <v>1353.2270000000001</v>
      </c>
      <c r="L23" s="643">
        <v>1347.6790000000001</v>
      </c>
      <c r="M23" s="646">
        <v>0.41167073168017027</v>
      </c>
      <c r="N23" s="645">
        <v>1357.8009999999999</v>
      </c>
      <c r="O23" s="643">
        <v>1364.5809999999999</v>
      </c>
      <c r="P23" s="644">
        <v>-0.49685581141756868</v>
      </c>
    </row>
    <row r="24" spans="1:16" ht="15.75" x14ac:dyDescent="0.25">
      <c r="A24" s="217"/>
      <c r="B24" s="338">
        <v>750</v>
      </c>
      <c r="C24" s="682">
        <v>1377.848</v>
      </c>
      <c r="D24" s="683">
        <v>1354.752</v>
      </c>
      <c r="E24" s="640">
        <v>1.7048138699924418</v>
      </c>
      <c r="F24" s="641">
        <v>10.086458566177731</v>
      </c>
      <c r="G24" s="644">
        <v>11.592497392623764</v>
      </c>
      <c r="H24" s="645">
        <v>1381.732</v>
      </c>
      <c r="I24" s="643">
        <v>1375.1489999999999</v>
      </c>
      <c r="J24" s="646">
        <v>0.47871176141640537</v>
      </c>
      <c r="K24" s="645">
        <v>1390.098</v>
      </c>
      <c r="L24" s="643">
        <v>1356.098</v>
      </c>
      <c r="M24" s="646">
        <v>2.5071934329229895</v>
      </c>
      <c r="N24" s="645">
        <v>1347.087</v>
      </c>
      <c r="O24" s="643">
        <v>1334.4449999999999</v>
      </c>
      <c r="P24" s="644">
        <v>0.94736013848454248</v>
      </c>
    </row>
    <row r="25" spans="1:16" ht="15.75" x14ac:dyDescent="0.25">
      <c r="A25" s="217"/>
      <c r="B25" s="339">
        <v>850</v>
      </c>
      <c r="C25" s="682">
        <v>1412.425</v>
      </c>
      <c r="D25" s="683">
        <v>1403.434</v>
      </c>
      <c r="E25" s="646">
        <v>0.64064288024944427</v>
      </c>
      <c r="F25" s="641">
        <v>0.43102605045762843</v>
      </c>
      <c r="G25" s="644">
        <v>0.27852317759936929</v>
      </c>
      <c r="H25" s="645">
        <v>1420.528</v>
      </c>
      <c r="I25" s="643">
        <v>1418.39</v>
      </c>
      <c r="J25" s="646">
        <v>0.1507342832366218</v>
      </c>
      <c r="K25" s="650" t="s">
        <v>77</v>
      </c>
      <c r="L25" s="651" t="s">
        <v>65</v>
      </c>
      <c r="M25" s="655" t="s">
        <v>77</v>
      </c>
      <c r="N25" s="650">
        <v>1376.6130000000001</v>
      </c>
      <c r="O25" s="651" t="s">
        <v>65</v>
      </c>
      <c r="P25" s="654" t="s">
        <v>77</v>
      </c>
    </row>
    <row r="26" spans="1:16" ht="16.5" thickBot="1" x14ac:dyDescent="0.3">
      <c r="A26" s="219"/>
      <c r="B26" s="340" t="s">
        <v>75</v>
      </c>
      <c r="C26" s="692" t="s">
        <v>217</v>
      </c>
      <c r="D26" s="693" t="s">
        <v>217</v>
      </c>
      <c r="E26" s="687" t="s">
        <v>217</v>
      </c>
      <c r="F26" s="545">
        <v>31.339955441399216</v>
      </c>
      <c r="G26" s="694">
        <v>32.472371934874225</v>
      </c>
      <c r="H26" s="695" t="s">
        <v>217</v>
      </c>
      <c r="I26" s="696" t="s">
        <v>217</v>
      </c>
      <c r="J26" s="687" t="s">
        <v>217</v>
      </c>
      <c r="K26" s="689" t="s">
        <v>217</v>
      </c>
      <c r="L26" s="690" t="s">
        <v>217</v>
      </c>
      <c r="M26" s="691" t="s">
        <v>217</v>
      </c>
      <c r="N26" s="689" t="s">
        <v>217</v>
      </c>
      <c r="O26" s="690" t="s">
        <v>217</v>
      </c>
      <c r="P26" s="688" t="s">
        <v>217</v>
      </c>
    </row>
    <row r="27" spans="1:16" ht="16.5" thickTop="1" x14ac:dyDescent="0.25">
      <c r="A27" s="215" t="s">
        <v>218</v>
      </c>
      <c r="B27" s="334">
        <v>450</v>
      </c>
      <c r="C27" s="679">
        <v>1376.125</v>
      </c>
      <c r="D27" s="680">
        <v>1305.847</v>
      </c>
      <c r="E27" s="640">
        <v>5.3817943449730343</v>
      </c>
      <c r="F27" s="641">
        <v>1.7257397917541253</v>
      </c>
      <c r="G27" s="642">
        <v>0.90474338609386229</v>
      </c>
      <c r="H27" s="638" t="s">
        <v>65</v>
      </c>
      <c r="I27" s="639" t="s">
        <v>65</v>
      </c>
      <c r="J27" s="640" t="s">
        <v>77</v>
      </c>
      <c r="K27" s="638">
        <v>1303.3889999999999</v>
      </c>
      <c r="L27" s="639">
        <v>1263.818</v>
      </c>
      <c r="M27" s="640">
        <v>3.1310679227546934</v>
      </c>
      <c r="N27" s="638" t="s">
        <v>65</v>
      </c>
      <c r="O27" s="639" t="s">
        <v>77</v>
      </c>
      <c r="P27" s="642" t="s">
        <v>77</v>
      </c>
    </row>
    <row r="28" spans="1:16" ht="15.75" x14ac:dyDescent="0.25">
      <c r="A28" s="216" t="s">
        <v>204</v>
      </c>
      <c r="B28" s="335">
        <v>500</v>
      </c>
      <c r="C28" s="679">
        <v>1352.002</v>
      </c>
      <c r="D28" s="683">
        <v>1349.683</v>
      </c>
      <c r="E28" s="640">
        <v>0.17181812321856021</v>
      </c>
      <c r="F28" s="641">
        <v>12.084283552283233</v>
      </c>
      <c r="G28" s="644">
        <v>11.003816653295868</v>
      </c>
      <c r="H28" s="645">
        <v>1395.279</v>
      </c>
      <c r="I28" s="643">
        <v>1375.49</v>
      </c>
      <c r="J28" s="646">
        <v>1.4386873041606982</v>
      </c>
      <c r="K28" s="645">
        <v>1366.037</v>
      </c>
      <c r="L28" s="643">
        <v>1379.193</v>
      </c>
      <c r="M28" s="646">
        <v>-0.95389115228977739</v>
      </c>
      <c r="N28" s="645">
        <v>1218.7750000000001</v>
      </c>
      <c r="O28" s="643">
        <v>1216.5</v>
      </c>
      <c r="P28" s="644">
        <v>0.1870119194410268</v>
      </c>
    </row>
    <row r="29" spans="1:16" ht="15.75" x14ac:dyDescent="0.25">
      <c r="A29" s="217" t="s">
        <v>221</v>
      </c>
      <c r="B29" s="335">
        <v>550</v>
      </c>
      <c r="C29" s="682">
        <v>1207.2850000000001</v>
      </c>
      <c r="D29" s="683">
        <v>1248.7460000000001</v>
      </c>
      <c r="E29" s="640">
        <v>-3.3202108355101845</v>
      </c>
      <c r="F29" s="641">
        <v>12.773957303406098</v>
      </c>
      <c r="G29" s="644">
        <v>17.282159304009809</v>
      </c>
      <c r="H29" s="645">
        <v>1202.2049999999999</v>
      </c>
      <c r="I29" s="643">
        <v>1259.9590000000001</v>
      </c>
      <c r="J29" s="646">
        <v>-4.5837999490459715</v>
      </c>
      <c r="K29" s="645">
        <v>1200.903</v>
      </c>
      <c r="L29" s="643">
        <v>1285.8240000000001</v>
      </c>
      <c r="M29" s="646">
        <v>-6.6044030909362439</v>
      </c>
      <c r="N29" s="645">
        <v>1224.72</v>
      </c>
      <c r="O29" s="643">
        <v>1174.3119999999999</v>
      </c>
      <c r="P29" s="644">
        <v>4.2925559817152621</v>
      </c>
    </row>
    <row r="30" spans="1:16" ht="15.75" x14ac:dyDescent="0.25">
      <c r="A30" s="217"/>
      <c r="B30" s="335">
        <v>650</v>
      </c>
      <c r="C30" s="682">
        <v>1267.7729999999999</v>
      </c>
      <c r="D30" s="683">
        <v>1150.8610000000001</v>
      </c>
      <c r="E30" s="640">
        <v>10.158655128638454</v>
      </c>
      <c r="F30" s="641">
        <v>8.0155451597602543</v>
      </c>
      <c r="G30" s="644">
        <v>7.5600554178171064</v>
      </c>
      <c r="H30" s="645">
        <v>1124.8330000000001</v>
      </c>
      <c r="I30" s="643">
        <v>1109.748</v>
      </c>
      <c r="J30" s="646">
        <v>1.3593176108449878</v>
      </c>
      <c r="K30" s="645">
        <v>1333.0530000000001</v>
      </c>
      <c r="L30" s="643">
        <v>1249.7349999999999</v>
      </c>
      <c r="M30" s="646">
        <v>6.6668533729150754</v>
      </c>
      <c r="N30" s="645">
        <v>1291.954</v>
      </c>
      <c r="O30" s="643">
        <v>1013.928</v>
      </c>
      <c r="P30" s="644">
        <v>27.420684703450338</v>
      </c>
    </row>
    <row r="31" spans="1:16" ht="15.75" x14ac:dyDescent="0.25">
      <c r="A31" s="217"/>
      <c r="B31" s="338">
        <v>750</v>
      </c>
      <c r="C31" s="682">
        <v>1255.7049999999999</v>
      </c>
      <c r="D31" s="683">
        <v>1242.9290000000001</v>
      </c>
      <c r="E31" s="640">
        <v>1.027894594140119</v>
      </c>
      <c r="F31" s="641">
        <v>9.7608158194257406</v>
      </c>
      <c r="G31" s="644">
        <v>9.7804798697057063</v>
      </c>
      <c r="H31" s="645">
        <v>1213.5060000000001</v>
      </c>
      <c r="I31" s="643">
        <v>1218.665</v>
      </c>
      <c r="J31" s="646">
        <v>-0.42333208880208084</v>
      </c>
      <c r="K31" s="645">
        <v>1280.779</v>
      </c>
      <c r="L31" s="643">
        <v>1239.5719999999999</v>
      </c>
      <c r="M31" s="646">
        <v>3.3242925784061037</v>
      </c>
      <c r="N31" s="645">
        <v>1281.374</v>
      </c>
      <c r="O31" s="643">
        <v>1277.2</v>
      </c>
      <c r="P31" s="644">
        <v>0.32680864390854825</v>
      </c>
    </row>
    <row r="32" spans="1:16" ht="15.75" x14ac:dyDescent="0.25">
      <c r="A32" s="217"/>
      <c r="B32" s="339">
        <v>850</v>
      </c>
      <c r="C32" s="682" t="s">
        <v>65</v>
      </c>
      <c r="D32" s="683" t="s">
        <v>65</v>
      </c>
      <c r="E32" s="647" t="s">
        <v>77</v>
      </c>
      <c r="F32" s="641">
        <v>0.61959994753284076</v>
      </c>
      <c r="G32" s="644">
        <v>0.53235747585171722</v>
      </c>
      <c r="H32" s="645" t="s">
        <v>65</v>
      </c>
      <c r="I32" s="643" t="s">
        <v>65</v>
      </c>
      <c r="J32" s="646" t="s">
        <v>77</v>
      </c>
      <c r="K32" s="697" t="s">
        <v>77</v>
      </c>
      <c r="L32" s="643" t="s">
        <v>77</v>
      </c>
      <c r="M32" s="646" t="s">
        <v>77</v>
      </c>
      <c r="N32" s="645" t="s">
        <v>77</v>
      </c>
      <c r="O32" s="651" t="s">
        <v>77</v>
      </c>
      <c r="P32" s="654" t="s">
        <v>77</v>
      </c>
    </row>
    <row r="33" spans="1:16" ht="16.5" thickBot="1" x14ac:dyDescent="0.3">
      <c r="A33" s="219"/>
      <c r="B33" s="340" t="s">
        <v>75</v>
      </c>
      <c r="C33" s="692" t="s">
        <v>217</v>
      </c>
      <c r="D33" s="693" t="s">
        <v>217</v>
      </c>
      <c r="E33" s="687" t="s">
        <v>217</v>
      </c>
      <c r="F33" s="545">
        <v>44.979941574162297</v>
      </c>
      <c r="G33" s="694">
        <v>47.063612106774066</v>
      </c>
      <c r="H33" s="695" t="s">
        <v>217</v>
      </c>
      <c r="I33" s="696" t="s">
        <v>217</v>
      </c>
      <c r="J33" s="687" t="s">
        <v>217</v>
      </c>
      <c r="K33" s="695" t="s">
        <v>217</v>
      </c>
      <c r="L33" s="696" t="s">
        <v>217</v>
      </c>
      <c r="M33" s="687" t="s">
        <v>217</v>
      </c>
      <c r="N33" s="695" t="s">
        <v>217</v>
      </c>
      <c r="O33" s="690" t="s">
        <v>217</v>
      </c>
      <c r="P33" s="688" t="s">
        <v>217</v>
      </c>
    </row>
    <row r="34" spans="1:16" ht="16.5" thickTop="1" x14ac:dyDescent="0.25">
      <c r="A34" s="215" t="s">
        <v>222</v>
      </c>
      <c r="B34" s="334">
        <v>580</v>
      </c>
      <c r="C34" s="679">
        <v>1221.538</v>
      </c>
      <c r="D34" s="680">
        <v>1222.979</v>
      </c>
      <c r="E34" s="640">
        <v>-0.11782704363689245</v>
      </c>
      <c r="F34" s="641">
        <v>0.45706720767277675</v>
      </c>
      <c r="G34" s="642">
        <v>0.38028747641129435</v>
      </c>
      <c r="H34" s="638">
        <v>1241.0820000000001</v>
      </c>
      <c r="I34" s="639">
        <v>1261.1869999999999</v>
      </c>
      <c r="J34" s="640">
        <v>-1.5941331459965724</v>
      </c>
      <c r="K34" s="638">
        <v>1201.193</v>
      </c>
      <c r="L34" s="639">
        <v>1216.2049999999999</v>
      </c>
      <c r="M34" s="640">
        <v>-1.2343313832783078</v>
      </c>
      <c r="N34" s="638" t="s">
        <v>65</v>
      </c>
      <c r="O34" s="639" t="s">
        <v>65</v>
      </c>
      <c r="P34" s="642" t="s">
        <v>77</v>
      </c>
    </row>
    <row r="35" spans="1:16" ht="15.75" x14ac:dyDescent="0.25">
      <c r="A35" s="216" t="s">
        <v>204</v>
      </c>
      <c r="B35" s="335">
        <v>720</v>
      </c>
      <c r="C35" s="679">
        <v>1222.4860000000001</v>
      </c>
      <c r="D35" s="683">
        <v>1210.24</v>
      </c>
      <c r="E35" s="640">
        <v>1.0118654151242805</v>
      </c>
      <c r="F35" s="641">
        <v>3.7616323315719202</v>
      </c>
      <c r="G35" s="644">
        <v>3.2835647142487177</v>
      </c>
      <c r="H35" s="645">
        <v>1280.8910000000001</v>
      </c>
      <c r="I35" s="643">
        <v>1279.518</v>
      </c>
      <c r="J35" s="646">
        <v>0.1073060324278398</v>
      </c>
      <c r="K35" s="645">
        <v>1182.8599999999999</v>
      </c>
      <c r="L35" s="643">
        <v>1146.068</v>
      </c>
      <c r="M35" s="646">
        <v>3.2102807163274711</v>
      </c>
      <c r="N35" s="645">
        <v>1187.749</v>
      </c>
      <c r="O35" s="643">
        <v>1161.7560000000001</v>
      </c>
      <c r="P35" s="644">
        <v>2.2373889181549256</v>
      </c>
    </row>
    <row r="36" spans="1:16" ht="15.75" x14ac:dyDescent="0.25">
      <c r="A36" s="217" t="s">
        <v>220</v>
      </c>
      <c r="B36" s="336">
        <v>2000</v>
      </c>
      <c r="C36" s="682">
        <v>1157.885</v>
      </c>
      <c r="D36" s="683">
        <v>1104.509</v>
      </c>
      <c r="E36" s="646">
        <v>4.8325545559157943</v>
      </c>
      <c r="F36" s="641">
        <v>0.54317620659232535</v>
      </c>
      <c r="G36" s="644">
        <v>0.68631147861360986</v>
      </c>
      <c r="H36" s="650">
        <v>1295.1410000000001</v>
      </c>
      <c r="I36" s="651">
        <v>1265.2919999999999</v>
      </c>
      <c r="J36" s="655">
        <v>2.359060201123548</v>
      </c>
      <c r="K36" s="650" t="s">
        <v>65</v>
      </c>
      <c r="L36" s="651" t="s">
        <v>65</v>
      </c>
      <c r="M36" s="655" t="s">
        <v>77</v>
      </c>
      <c r="N36" s="650">
        <v>1060.3140000000001</v>
      </c>
      <c r="O36" s="651">
        <v>990.95</v>
      </c>
      <c r="P36" s="654">
        <v>6.9997477168373816</v>
      </c>
    </row>
    <row r="37" spans="1:16" ht="16.5" thickBot="1" x14ac:dyDescent="0.3">
      <c r="A37" s="219"/>
      <c r="B37" s="337" t="s">
        <v>75</v>
      </c>
      <c r="C37" s="692" t="s">
        <v>217</v>
      </c>
      <c r="D37" s="693" t="s">
        <v>217</v>
      </c>
      <c r="E37" s="687" t="s">
        <v>217</v>
      </c>
      <c r="F37" s="545">
        <v>4.7618757458370231</v>
      </c>
      <c r="G37" s="694">
        <v>4.3501636692736216</v>
      </c>
      <c r="H37" s="689" t="s">
        <v>217</v>
      </c>
      <c r="I37" s="690" t="s">
        <v>217</v>
      </c>
      <c r="J37" s="691" t="s">
        <v>217</v>
      </c>
      <c r="K37" s="689" t="s">
        <v>217</v>
      </c>
      <c r="L37" s="690" t="s">
        <v>217</v>
      </c>
      <c r="M37" s="691" t="s">
        <v>217</v>
      </c>
      <c r="N37" s="689" t="s">
        <v>217</v>
      </c>
      <c r="O37" s="690" t="s">
        <v>217</v>
      </c>
      <c r="P37" s="688" t="s">
        <v>217</v>
      </c>
    </row>
    <row r="38" spans="1:16" ht="16.5" thickTop="1" x14ac:dyDescent="0.25">
      <c r="A38" s="215" t="s">
        <v>222</v>
      </c>
      <c r="B38" s="334">
        <v>580</v>
      </c>
      <c r="C38" s="679" t="s">
        <v>77</v>
      </c>
      <c r="D38" s="680" t="s">
        <v>65</v>
      </c>
      <c r="E38" s="640" t="s">
        <v>77</v>
      </c>
      <c r="F38" s="641" t="s">
        <v>77</v>
      </c>
      <c r="G38" s="642">
        <v>7.3110576654049483E-3</v>
      </c>
      <c r="H38" s="638" t="s">
        <v>77</v>
      </c>
      <c r="I38" s="639" t="s">
        <v>77</v>
      </c>
      <c r="J38" s="640" t="s">
        <v>77</v>
      </c>
      <c r="K38" s="638" t="s">
        <v>77</v>
      </c>
      <c r="L38" s="639" t="s">
        <v>65</v>
      </c>
      <c r="M38" s="640" t="s">
        <v>77</v>
      </c>
      <c r="N38" s="638" t="s">
        <v>77</v>
      </c>
      <c r="O38" s="639" t="s">
        <v>77</v>
      </c>
      <c r="P38" s="642" t="s">
        <v>77</v>
      </c>
    </row>
    <row r="39" spans="1:16" ht="15.75" x14ac:dyDescent="0.25">
      <c r="A39" s="216" t="s">
        <v>204</v>
      </c>
      <c r="B39" s="335">
        <v>720</v>
      </c>
      <c r="C39" s="679">
        <v>1127.066</v>
      </c>
      <c r="D39" s="683">
        <v>1104.329</v>
      </c>
      <c r="E39" s="640">
        <v>2.058897303249311</v>
      </c>
      <c r="F39" s="641">
        <v>4.8120659072184351</v>
      </c>
      <c r="G39" s="644">
        <v>3.889285841827518</v>
      </c>
      <c r="H39" s="645">
        <v>1165.463</v>
      </c>
      <c r="I39" s="643">
        <v>1123.2180000000001</v>
      </c>
      <c r="J39" s="646">
        <v>3.7610686438429486</v>
      </c>
      <c r="K39" s="645" t="s">
        <v>65</v>
      </c>
      <c r="L39" s="643" t="s">
        <v>65</v>
      </c>
      <c r="M39" s="646" t="s">
        <v>77</v>
      </c>
      <c r="N39" s="645">
        <v>1110.702</v>
      </c>
      <c r="O39" s="643">
        <v>1098.82</v>
      </c>
      <c r="P39" s="644">
        <v>1.081341803025069</v>
      </c>
    </row>
    <row r="40" spans="1:16" ht="15.75" x14ac:dyDescent="0.25">
      <c r="A40" s="217" t="s">
        <v>221</v>
      </c>
      <c r="B40" s="336">
        <v>2000</v>
      </c>
      <c r="C40" s="682">
        <v>1165.8409999999999</v>
      </c>
      <c r="D40" s="683" t="s">
        <v>65</v>
      </c>
      <c r="E40" s="647" t="s">
        <v>77</v>
      </c>
      <c r="F40" s="641">
        <v>0.1275439436510408</v>
      </c>
      <c r="G40" s="644">
        <v>2.4857596062376825E-2</v>
      </c>
      <c r="H40" s="650" t="s">
        <v>65</v>
      </c>
      <c r="I40" s="651" t="s">
        <v>65</v>
      </c>
      <c r="J40" s="655" t="s">
        <v>77</v>
      </c>
      <c r="K40" s="650" t="s">
        <v>77</v>
      </c>
      <c r="L40" s="651" t="s">
        <v>77</v>
      </c>
      <c r="M40" s="655" t="s">
        <v>77</v>
      </c>
      <c r="N40" s="650" t="s">
        <v>65</v>
      </c>
      <c r="O40" s="651" t="s">
        <v>77</v>
      </c>
      <c r="P40" s="654" t="s">
        <v>77</v>
      </c>
    </row>
    <row r="41" spans="1:16" ht="16.5" thickBot="1" x14ac:dyDescent="0.3">
      <c r="A41" s="560"/>
      <c r="B41" s="561" t="s">
        <v>75</v>
      </c>
      <c r="C41" s="698" t="s">
        <v>217</v>
      </c>
      <c r="D41" s="699" t="s">
        <v>217</v>
      </c>
      <c r="E41" s="700" t="s">
        <v>217</v>
      </c>
      <c r="F41" s="546">
        <v>4.9396098508694761</v>
      </c>
      <c r="G41" s="701">
        <v>3.9214544955552997</v>
      </c>
      <c r="H41" s="702" t="s">
        <v>217</v>
      </c>
      <c r="I41" s="703" t="s">
        <v>217</v>
      </c>
      <c r="J41" s="700" t="s">
        <v>217</v>
      </c>
      <c r="K41" s="702" t="s">
        <v>217</v>
      </c>
      <c r="L41" s="703" t="s">
        <v>217</v>
      </c>
      <c r="M41" s="700" t="s">
        <v>217</v>
      </c>
      <c r="N41" s="702" t="s">
        <v>217</v>
      </c>
      <c r="O41" s="703" t="s">
        <v>217</v>
      </c>
      <c r="P41" s="701" t="s">
        <v>217</v>
      </c>
    </row>
    <row r="42" spans="1:16" s="221" customFormat="1" ht="16.5" thickBot="1" x14ac:dyDescent="0.3">
      <c r="A42" s="556"/>
      <c r="B42" s="563"/>
      <c r="C42" s="562"/>
      <c r="D42" s="557"/>
      <c r="E42" s="637" t="s">
        <v>75</v>
      </c>
      <c r="F42" s="558">
        <v>100</v>
      </c>
      <c r="G42" s="559">
        <v>100</v>
      </c>
      <c r="H42"/>
      <c r="I42"/>
      <c r="J42"/>
      <c r="K42"/>
    </row>
    <row r="43" spans="1:16" ht="15.75" x14ac:dyDescent="0.25">
      <c r="A43" s="26" t="s">
        <v>78</v>
      </c>
      <c r="B43" s="196"/>
    </row>
    <row r="44" spans="1:16" ht="15.75" x14ac:dyDescent="0.25">
      <c r="A44" s="26" t="s">
        <v>314</v>
      </c>
      <c r="B44" s="196"/>
    </row>
    <row r="45" spans="1:16" ht="15.75" x14ac:dyDescent="0.25">
      <c r="A45" s="134"/>
      <c r="B45" s="220"/>
    </row>
    <row r="46" spans="1:16" x14ac:dyDescent="0.2">
      <c r="A46" s="196"/>
      <c r="B46" s="196"/>
    </row>
    <row r="47" spans="1:16" ht="15.75" x14ac:dyDescent="0.25">
      <c r="A47" s="267"/>
      <c r="B47" s="196"/>
    </row>
    <row r="48" spans="1:16" x14ac:dyDescent="0.2">
      <c r="A48" s="196"/>
      <c r="B48" s="196"/>
    </row>
    <row r="49" spans="1:2" x14ac:dyDescent="0.2">
      <c r="A49" s="196"/>
      <c r="B49" s="196"/>
    </row>
    <row r="50" spans="1:2" x14ac:dyDescent="0.2">
      <c r="A50" s="196"/>
      <c r="B50" s="196"/>
    </row>
    <row r="51" spans="1:2" x14ac:dyDescent="0.2">
      <c r="A51" s="196"/>
      <c r="B51" s="196"/>
    </row>
    <row r="52" spans="1:2" x14ac:dyDescent="0.2">
      <c r="A52" s="196"/>
      <c r="B52" s="196"/>
    </row>
    <row r="53" spans="1:2" x14ac:dyDescent="0.2">
      <c r="A53" s="196"/>
      <c r="B53" s="196"/>
    </row>
    <row r="54" spans="1:2" x14ac:dyDescent="0.2">
      <c r="A54" s="196"/>
      <c r="B54" s="196"/>
    </row>
    <row r="55" spans="1:2" x14ac:dyDescent="0.2">
      <c r="A55" s="196"/>
      <c r="B55" s="196"/>
    </row>
    <row r="56" spans="1:2" x14ac:dyDescent="0.2">
      <c r="A56" s="196"/>
      <c r="B56" s="196"/>
    </row>
    <row r="57" spans="1:2" x14ac:dyDescent="0.2">
      <c r="A57" s="196"/>
      <c r="B57" s="196"/>
    </row>
    <row r="58" spans="1:2" x14ac:dyDescent="0.2">
      <c r="A58" s="196"/>
      <c r="B58" s="196"/>
    </row>
    <row r="59" spans="1:2" x14ac:dyDescent="0.2">
      <c r="A59" s="196"/>
      <c r="B59" s="196"/>
    </row>
    <row r="60" spans="1:2" x14ac:dyDescent="0.2">
      <c r="A60" s="196"/>
      <c r="B60" s="196"/>
    </row>
    <row r="61" spans="1:2" x14ac:dyDescent="0.2">
      <c r="A61" s="196"/>
      <c r="B61" s="196"/>
    </row>
    <row r="62" spans="1:2" x14ac:dyDescent="0.2">
      <c r="A62" s="196"/>
      <c r="B62" s="196"/>
    </row>
    <row r="63" spans="1:2" x14ac:dyDescent="0.2">
      <c r="A63" s="196"/>
      <c r="B63" s="196"/>
    </row>
    <row r="64" spans="1:2" x14ac:dyDescent="0.2">
      <c r="A64" s="196"/>
      <c r="B64" s="196"/>
    </row>
    <row r="65" spans="1:2" x14ac:dyDescent="0.2">
      <c r="A65" s="196"/>
      <c r="B65" s="196"/>
    </row>
    <row r="66" spans="1:2" x14ac:dyDescent="0.2">
      <c r="A66" s="196"/>
      <c r="B66" s="196"/>
    </row>
    <row r="67" spans="1:2" x14ac:dyDescent="0.2">
      <c r="A67" s="196"/>
      <c r="B67" s="196"/>
    </row>
    <row r="68" spans="1:2" x14ac:dyDescent="0.2">
      <c r="A68" s="196"/>
      <c r="B68" s="196"/>
    </row>
    <row r="69" spans="1:2" x14ac:dyDescent="0.2">
      <c r="A69" s="196"/>
      <c r="B69" s="196"/>
    </row>
    <row r="70" spans="1:2" x14ac:dyDescent="0.2">
      <c r="A70" s="196"/>
      <c r="B70" s="196"/>
    </row>
    <row r="71" spans="1:2" x14ac:dyDescent="0.2">
      <c r="A71" s="196"/>
      <c r="B71" s="196"/>
    </row>
    <row r="72" spans="1:2" x14ac:dyDescent="0.2">
      <c r="A72" s="196"/>
      <c r="B72" s="196"/>
    </row>
    <row r="73" spans="1:2" x14ac:dyDescent="0.2">
      <c r="A73" s="196"/>
      <c r="B73" s="196"/>
    </row>
    <row r="74" spans="1:2" x14ac:dyDescent="0.2">
      <c r="A74" s="196"/>
      <c r="B74" s="196"/>
    </row>
    <row r="75" spans="1:2" x14ac:dyDescent="0.2">
      <c r="A75" s="196"/>
      <c r="B75" s="196"/>
    </row>
    <row r="76" spans="1:2" x14ac:dyDescent="0.2">
      <c r="A76" s="196"/>
      <c r="B76" s="196"/>
    </row>
    <row r="77" spans="1:2" x14ac:dyDescent="0.2">
      <c r="A77" s="196"/>
      <c r="B77" s="196"/>
    </row>
    <row r="78" spans="1:2" x14ac:dyDescent="0.2">
      <c r="A78" s="196"/>
      <c r="B78" s="196"/>
    </row>
    <row r="79" spans="1:2" x14ac:dyDescent="0.2">
      <c r="A79" s="196"/>
      <c r="B79" s="196"/>
    </row>
    <row r="80" spans="1:2" x14ac:dyDescent="0.2">
      <c r="A80" s="196"/>
      <c r="B80" s="196"/>
    </row>
    <row r="81" spans="1:2" x14ac:dyDescent="0.2">
      <c r="A81" s="196"/>
      <c r="B81" s="196"/>
    </row>
    <row r="82" spans="1:2" x14ac:dyDescent="0.2">
      <c r="A82" s="196"/>
      <c r="B82" s="196"/>
    </row>
    <row r="83" spans="1:2" x14ac:dyDescent="0.2">
      <c r="A83" s="196"/>
      <c r="B83" s="196"/>
    </row>
    <row r="84" spans="1:2" x14ac:dyDescent="0.2">
      <c r="A84" s="196"/>
      <c r="B84" s="196"/>
    </row>
    <row r="85" spans="1:2" x14ac:dyDescent="0.2">
      <c r="A85" s="196"/>
      <c r="B85" s="196"/>
    </row>
    <row r="86" spans="1:2" x14ac:dyDescent="0.2">
      <c r="A86" s="196"/>
      <c r="B86" s="196"/>
    </row>
    <row r="87" spans="1:2" x14ac:dyDescent="0.2">
      <c r="A87" s="196"/>
      <c r="B87" s="196"/>
    </row>
    <row r="88" spans="1:2" x14ac:dyDescent="0.2">
      <c r="A88" s="196"/>
      <c r="B88" s="196"/>
    </row>
    <row r="89" spans="1:2" x14ac:dyDescent="0.2">
      <c r="A89" s="196"/>
      <c r="B89" s="196"/>
    </row>
    <row r="90" spans="1:2" x14ac:dyDescent="0.2">
      <c r="A90" s="196"/>
      <c r="B90" s="196"/>
    </row>
    <row r="91" spans="1:2" x14ac:dyDescent="0.2">
      <c r="A91" s="196"/>
      <c r="B91" s="196"/>
    </row>
    <row r="92" spans="1:2" x14ac:dyDescent="0.2">
      <c r="A92" s="196"/>
      <c r="B92" s="196"/>
    </row>
    <row r="93" spans="1:2" x14ac:dyDescent="0.2">
      <c r="A93" s="196"/>
      <c r="B93" s="196"/>
    </row>
    <row r="94" spans="1:2" x14ac:dyDescent="0.2">
      <c r="A94" s="196"/>
      <c r="B94" s="196"/>
    </row>
    <row r="95" spans="1:2" x14ac:dyDescent="0.2">
      <c r="A95" s="196"/>
      <c r="B95" s="196"/>
    </row>
    <row r="96" spans="1:2" x14ac:dyDescent="0.2">
      <c r="A96" s="196"/>
      <c r="B96" s="196"/>
    </row>
    <row r="97" spans="1:2" x14ac:dyDescent="0.2">
      <c r="A97" s="196"/>
      <c r="B97" s="196"/>
    </row>
    <row r="98" spans="1:2" x14ac:dyDescent="0.2">
      <c r="A98" s="196"/>
      <c r="B98" s="196"/>
    </row>
    <row r="99" spans="1:2" x14ac:dyDescent="0.2">
      <c r="A99" s="196"/>
      <c r="B99" s="196"/>
    </row>
    <row r="100" spans="1:2" x14ac:dyDescent="0.2">
      <c r="A100" s="196"/>
      <c r="B100" s="196"/>
    </row>
    <row r="101" spans="1:2" x14ac:dyDescent="0.2">
      <c r="A101" s="196"/>
      <c r="B101" s="196"/>
    </row>
    <row r="102" spans="1:2" x14ac:dyDescent="0.2">
      <c r="A102" s="196"/>
      <c r="B102" s="196"/>
    </row>
    <row r="103" spans="1:2" x14ac:dyDescent="0.2">
      <c r="A103" s="196"/>
      <c r="B103" s="196"/>
    </row>
    <row r="104" spans="1:2" x14ac:dyDescent="0.2">
      <c r="A104" s="196"/>
      <c r="B104" s="196"/>
    </row>
    <row r="105" spans="1:2" x14ac:dyDescent="0.2">
      <c r="A105" s="196"/>
      <c r="B105" s="196"/>
    </row>
    <row r="106" spans="1:2" x14ac:dyDescent="0.2">
      <c r="A106" s="196"/>
      <c r="B106" s="196"/>
    </row>
    <row r="107" spans="1:2" x14ac:dyDescent="0.2">
      <c r="A107" s="196"/>
      <c r="B107" s="196"/>
    </row>
    <row r="108" spans="1:2" x14ac:dyDescent="0.2">
      <c r="A108" s="196"/>
      <c r="B108" s="196"/>
    </row>
    <row r="109" spans="1:2" x14ac:dyDescent="0.2">
      <c r="A109" s="196"/>
      <c r="B109" s="196"/>
    </row>
    <row r="110" spans="1:2" x14ac:dyDescent="0.2">
      <c r="A110" s="196"/>
      <c r="B110" s="196"/>
    </row>
    <row r="111" spans="1:2" x14ac:dyDescent="0.2">
      <c r="A111" s="196"/>
      <c r="B111" s="196"/>
    </row>
    <row r="112" spans="1:2" x14ac:dyDescent="0.2">
      <c r="A112" s="196"/>
      <c r="B112" s="196"/>
    </row>
    <row r="113" spans="1:2" x14ac:dyDescent="0.2">
      <c r="A113" s="196"/>
      <c r="B113" s="196"/>
    </row>
    <row r="114" spans="1:2" x14ac:dyDescent="0.2">
      <c r="A114" s="196"/>
      <c r="B114" s="196"/>
    </row>
    <row r="115" spans="1:2" x14ac:dyDescent="0.2">
      <c r="A115" s="196"/>
      <c r="B115" s="196"/>
    </row>
    <row r="116" spans="1:2" x14ac:dyDescent="0.2">
      <c r="A116" s="196"/>
      <c r="B116" s="196"/>
    </row>
    <row r="117" spans="1:2" x14ac:dyDescent="0.2">
      <c r="A117" s="196"/>
      <c r="B117" s="196"/>
    </row>
    <row r="118" spans="1:2" x14ac:dyDescent="0.2">
      <c r="A118" s="196"/>
      <c r="B118" s="196"/>
    </row>
    <row r="119" spans="1:2" x14ac:dyDescent="0.2">
      <c r="A119" s="196"/>
      <c r="B119" s="196"/>
    </row>
    <row r="120" spans="1:2" x14ac:dyDescent="0.2">
      <c r="A120" s="196"/>
      <c r="B120" s="196"/>
    </row>
    <row r="121" spans="1:2" x14ac:dyDescent="0.2">
      <c r="A121" s="196"/>
      <c r="B121" s="196"/>
    </row>
    <row r="122" spans="1:2" x14ac:dyDescent="0.2">
      <c r="A122" s="196"/>
      <c r="B122" s="196"/>
    </row>
    <row r="123" spans="1:2" x14ac:dyDescent="0.2">
      <c r="A123" s="196"/>
      <c r="B123" s="196"/>
    </row>
    <row r="124" spans="1:2" x14ac:dyDescent="0.2">
      <c r="A124" s="196"/>
      <c r="B124" s="196"/>
    </row>
    <row r="125" spans="1:2" x14ac:dyDescent="0.2">
      <c r="A125" s="196"/>
      <c r="B125" s="196"/>
    </row>
    <row r="126" spans="1:2" x14ac:dyDescent="0.2">
      <c r="A126" s="196"/>
      <c r="B126" s="196"/>
    </row>
    <row r="127" spans="1:2" x14ac:dyDescent="0.2">
      <c r="A127" s="196"/>
      <c r="B127" s="196"/>
    </row>
    <row r="128" spans="1:2" x14ac:dyDescent="0.2">
      <c r="A128" s="196"/>
      <c r="B128" s="196"/>
    </row>
    <row r="129" spans="1:2" x14ac:dyDescent="0.2">
      <c r="A129" s="196"/>
      <c r="B129" s="196"/>
    </row>
    <row r="130" spans="1:2" x14ac:dyDescent="0.2">
      <c r="A130" s="196"/>
      <c r="B130" s="196"/>
    </row>
    <row r="131" spans="1:2" x14ac:dyDescent="0.2">
      <c r="A131" s="196"/>
      <c r="B131" s="196"/>
    </row>
    <row r="132" spans="1:2" x14ac:dyDescent="0.2">
      <c r="A132" s="196"/>
      <c r="B132" s="196"/>
    </row>
    <row r="133" spans="1:2" x14ac:dyDescent="0.2">
      <c r="A133" s="196"/>
      <c r="B133" s="196"/>
    </row>
    <row r="134" spans="1:2" x14ac:dyDescent="0.2">
      <c r="A134" s="196"/>
      <c r="B134" s="196"/>
    </row>
    <row r="135" spans="1:2" x14ac:dyDescent="0.2">
      <c r="A135" s="196"/>
      <c r="B135" s="196"/>
    </row>
    <row r="136" spans="1:2" x14ac:dyDescent="0.2">
      <c r="A136" s="196"/>
      <c r="B136" s="196"/>
    </row>
    <row r="137" spans="1:2" x14ac:dyDescent="0.2">
      <c r="A137" s="196"/>
      <c r="B137" s="196"/>
    </row>
    <row r="138" spans="1:2" x14ac:dyDescent="0.2">
      <c r="A138" s="196"/>
      <c r="B138" s="196"/>
    </row>
    <row r="139" spans="1:2" x14ac:dyDescent="0.2">
      <c r="A139" s="196"/>
      <c r="B139" s="196"/>
    </row>
    <row r="140" spans="1:2" x14ac:dyDescent="0.2">
      <c r="A140" s="196"/>
      <c r="B140" s="196"/>
    </row>
    <row r="141" spans="1:2" x14ac:dyDescent="0.2">
      <c r="A141" s="196"/>
      <c r="B141" s="196"/>
    </row>
    <row r="142" spans="1:2" x14ac:dyDescent="0.2">
      <c r="A142" s="196"/>
      <c r="B142" s="196"/>
    </row>
    <row r="143" spans="1:2" x14ac:dyDescent="0.2">
      <c r="A143" s="196"/>
      <c r="B143" s="196"/>
    </row>
    <row r="144" spans="1:2" x14ac:dyDescent="0.2">
      <c r="A144" s="196"/>
      <c r="B144" s="196"/>
    </row>
    <row r="145" spans="1:2" x14ac:dyDescent="0.2">
      <c r="A145" s="196"/>
      <c r="B145" s="196"/>
    </row>
    <row r="146" spans="1:2" x14ac:dyDescent="0.2">
      <c r="A146" s="196"/>
      <c r="B146" s="196"/>
    </row>
    <row r="147" spans="1:2" x14ac:dyDescent="0.2">
      <c r="A147" s="196"/>
      <c r="B147" s="196"/>
    </row>
    <row r="148" spans="1:2" x14ac:dyDescent="0.2">
      <c r="A148" s="196"/>
      <c r="B148" s="196"/>
    </row>
    <row r="149" spans="1:2" x14ac:dyDescent="0.2">
      <c r="A149" s="196"/>
      <c r="B149" s="196"/>
    </row>
    <row r="150" spans="1:2" x14ac:dyDescent="0.2">
      <c r="A150" s="196"/>
      <c r="B150" s="196"/>
    </row>
    <row r="151" spans="1:2" x14ac:dyDescent="0.2">
      <c r="A151" s="196"/>
      <c r="B151" s="196"/>
    </row>
    <row r="152" spans="1:2" x14ac:dyDescent="0.2">
      <c r="A152" s="196"/>
      <c r="B152" s="196"/>
    </row>
    <row r="153" spans="1:2" x14ac:dyDescent="0.2">
      <c r="A153" s="196"/>
      <c r="B153" s="196"/>
    </row>
    <row r="154" spans="1:2" x14ac:dyDescent="0.2">
      <c r="A154" s="196"/>
      <c r="B154" s="196"/>
    </row>
    <row r="155" spans="1:2" x14ac:dyDescent="0.2">
      <c r="A155" s="196"/>
      <c r="B155" s="196"/>
    </row>
    <row r="156" spans="1:2" x14ac:dyDescent="0.2">
      <c r="A156" s="196"/>
      <c r="B156" s="196"/>
    </row>
    <row r="157" spans="1:2" x14ac:dyDescent="0.2">
      <c r="A157" s="196"/>
      <c r="B157" s="196"/>
    </row>
    <row r="158" spans="1:2" x14ac:dyDescent="0.2">
      <c r="A158" s="196"/>
      <c r="B158" s="196"/>
    </row>
    <row r="159" spans="1:2" x14ac:dyDescent="0.2">
      <c r="A159" s="196"/>
      <c r="B159" s="196"/>
    </row>
    <row r="160" spans="1:2" x14ac:dyDescent="0.2">
      <c r="A160" s="196"/>
      <c r="B160" s="196"/>
    </row>
    <row r="161" spans="1:2" x14ac:dyDescent="0.2">
      <c r="A161" s="196"/>
      <c r="B161" s="196"/>
    </row>
    <row r="162" spans="1:2" x14ac:dyDescent="0.2">
      <c r="A162" s="196"/>
      <c r="B162" s="196"/>
    </row>
    <row r="163" spans="1:2" x14ac:dyDescent="0.2">
      <c r="A163" s="196"/>
      <c r="B163" s="196"/>
    </row>
    <row r="164" spans="1:2" x14ac:dyDescent="0.2">
      <c r="A164" s="196"/>
      <c r="B164" s="196"/>
    </row>
    <row r="165" spans="1:2" x14ac:dyDescent="0.2">
      <c r="A165" s="196"/>
      <c r="B165" s="196"/>
    </row>
    <row r="166" spans="1:2" x14ac:dyDescent="0.2">
      <c r="A166" s="196"/>
      <c r="B166" s="196"/>
    </row>
    <row r="167" spans="1:2" x14ac:dyDescent="0.2">
      <c r="A167" s="196"/>
      <c r="B167" s="196"/>
    </row>
    <row r="168" spans="1:2" x14ac:dyDescent="0.2">
      <c r="A168" s="196"/>
      <c r="B168" s="196"/>
    </row>
    <row r="169" spans="1:2" x14ac:dyDescent="0.2">
      <c r="A169" s="196"/>
      <c r="B169" s="196"/>
    </row>
    <row r="170" spans="1:2" x14ac:dyDescent="0.2">
      <c r="A170" s="196"/>
      <c r="B170" s="196"/>
    </row>
    <row r="171" spans="1:2" x14ac:dyDescent="0.2">
      <c r="A171" s="196"/>
      <c r="B171" s="196"/>
    </row>
    <row r="172" spans="1:2" x14ac:dyDescent="0.2">
      <c r="A172" s="196"/>
      <c r="B172" s="196"/>
    </row>
    <row r="173" spans="1:2" x14ac:dyDescent="0.2">
      <c r="A173" s="196"/>
      <c r="B173" s="196"/>
    </row>
    <row r="174" spans="1:2" x14ac:dyDescent="0.2">
      <c r="A174" s="196"/>
      <c r="B174" s="196"/>
    </row>
    <row r="175" spans="1:2" x14ac:dyDescent="0.2">
      <c r="A175" s="196"/>
      <c r="B175" s="196"/>
    </row>
    <row r="176" spans="1:2" x14ac:dyDescent="0.2">
      <c r="A176" s="196"/>
      <c r="B176" s="196"/>
    </row>
    <row r="177" spans="1:2" x14ac:dyDescent="0.2">
      <c r="A177" s="196"/>
      <c r="B177" s="196"/>
    </row>
    <row r="178" spans="1:2" x14ac:dyDescent="0.2">
      <c r="A178" s="196"/>
      <c r="B178" s="196"/>
    </row>
    <row r="179" spans="1:2" x14ac:dyDescent="0.2">
      <c r="A179" s="196"/>
      <c r="B179" s="196"/>
    </row>
    <row r="180" spans="1:2" x14ac:dyDescent="0.2">
      <c r="A180" s="196"/>
      <c r="B180" s="196"/>
    </row>
    <row r="181" spans="1:2" x14ac:dyDescent="0.2">
      <c r="A181" s="196"/>
      <c r="B181" s="196"/>
    </row>
    <row r="182" spans="1:2" x14ac:dyDescent="0.2">
      <c r="A182" s="196"/>
      <c r="B182" s="196"/>
    </row>
    <row r="183" spans="1:2" x14ac:dyDescent="0.2">
      <c r="A183" s="196"/>
      <c r="B183" s="196"/>
    </row>
    <row r="184" spans="1:2" x14ac:dyDescent="0.2">
      <c r="A184" s="196"/>
      <c r="B184" s="196"/>
    </row>
    <row r="185" spans="1:2" x14ac:dyDescent="0.2">
      <c r="A185" s="196"/>
      <c r="B185" s="196"/>
    </row>
    <row r="186" spans="1:2" x14ac:dyDescent="0.2">
      <c r="A186" s="196"/>
      <c r="B186" s="196"/>
    </row>
    <row r="187" spans="1:2" x14ac:dyDescent="0.2">
      <c r="A187" s="196"/>
      <c r="B187" s="196"/>
    </row>
    <row r="188" spans="1:2" x14ac:dyDescent="0.2">
      <c r="A188" s="196"/>
      <c r="B188" s="196"/>
    </row>
    <row r="189" spans="1:2" x14ac:dyDescent="0.2">
      <c r="A189" s="196"/>
      <c r="B189" s="196"/>
    </row>
    <row r="190" spans="1:2" x14ac:dyDescent="0.2">
      <c r="A190" s="196"/>
      <c r="B190" s="196"/>
    </row>
    <row r="191" spans="1:2" x14ac:dyDescent="0.2">
      <c r="A191" s="196"/>
      <c r="B191" s="196"/>
    </row>
    <row r="192" spans="1:2" x14ac:dyDescent="0.2">
      <c r="A192" s="196"/>
      <c r="B192" s="196"/>
    </row>
    <row r="193" spans="1:2" x14ac:dyDescent="0.2">
      <c r="A193" s="196"/>
      <c r="B193" s="196"/>
    </row>
    <row r="194" spans="1:2" x14ac:dyDescent="0.2">
      <c r="A194" s="196"/>
      <c r="B194" s="196"/>
    </row>
    <row r="195" spans="1:2" x14ac:dyDescent="0.2">
      <c r="A195" s="196"/>
      <c r="B195" s="196"/>
    </row>
    <row r="196" spans="1:2" x14ac:dyDescent="0.2">
      <c r="A196" s="196"/>
      <c r="B196" s="196"/>
    </row>
    <row r="197" spans="1:2" x14ac:dyDescent="0.2">
      <c r="A197" s="196"/>
      <c r="B197" s="196"/>
    </row>
    <row r="198" spans="1:2" x14ac:dyDescent="0.2">
      <c r="A198" s="196"/>
      <c r="B198" s="196"/>
    </row>
    <row r="199" spans="1:2" x14ac:dyDescent="0.2">
      <c r="A199" s="196"/>
      <c r="B199" s="196"/>
    </row>
    <row r="200" spans="1:2" x14ac:dyDescent="0.2">
      <c r="A200" s="196"/>
      <c r="B200" s="196"/>
    </row>
    <row r="201" spans="1:2" x14ac:dyDescent="0.2">
      <c r="A201" s="196"/>
      <c r="B201" s="196"/>
    </row>
    <row r="202" spans="1:2" x14ac:dyDescent="0.2">
      <c r="A202" s="196"/>
      <c r="B202" s="196"/>
    </row>
    <row r="203" spans="1:2" x14ac:dyDescent="0.2">
      <c r="A203" s="196"/>
      <c r="B203" s="196"/>
    </row>
    <row r="204" spans="1:2" x14ac:dyDescent="0.2">
      <c r="A204" s="196"/>
      <c r="B204" s="196"/>
    </row>
    <row r="205" spans="1:2" x14ac:dyDescent="0.2">
      <c r="A205" s="196"/>
      <c r="B205" s="196"/>
    </row>
    <row r="206" spans="1:2" x14ac:dyDescent="0.2">
      <c r="A206" s="196"/>
      <c r="B206" s="196"/>
    </row>
    <row r="207" spans="1:2" x14ac:dyDescent="0.2">
      <c r="A207" s="196"/>
      <c r="B207" s="196"/>
    </row>
    <row r="208" spans="1:2" x14ac:dyDescent="0.2">
      <c r="A208" s="196"/>
      <c r="B208" s="196"/>
    </row>
    <row r="209" spans="1:2" x14ac:dyDescent="0.2">
      <c r="A209" s="196"/>
      <c r="B209" s="196"/>
    </row>
    <row r="210" spans="1:2" x14ac:dyDescent="0.2">
      <c r="A210" s="196"/>
      <c r="B210" s="196"/>
    </row>
    <row r="211" spans="1:2" x14ac:dyDescent="0.2">
      <c r="A211" s="196"/>
      <c r="B211" s="196"/>
    </row>
    <row r="212" spans="1:2" x14ac:dyDescent="0.2">
      <c r="A212" s="196"/>
      <c r="B212" s="196"/>
    </row>
    <row r="213" spans="1:2" x14ac:dyDescent="0.2">
      <c r="A213" s="196"/>
      <c r="B213" s="196"/>
    </row>
    <row r="214" spans="1:2" x14ac:dyDescent="0.2">
      <c r="A214" s="196"/>
      <c r="B214" s="196"/>
    </row>
    <row r="215" spans="1:2" x14ac:dyDescent="0.2">
      <c r="A215" s="196"/>
      <c r="B215" s="196"/>
    </row>
    <row r="216" spans="1:2" x14ac:dyDescent="0.2">
      <c r="A216" s="196"/>
      <c r="B216" s="196"/>
    </row>
    <row r="217" spans="1:2" x14ac:dyDescent="0.2">
      <c r="A217" s="196"/>
      <c r="B217" s="196"/>
    </row>
    <row r="218" spans="1:2" x14ac:dyDescent="0.2">
      <c r="A218" s="196"/>
      <c r="B218" s="196"/>
    </row>
    <row r="219" spans="1:2" x14ac:dyDescent="0.2">
      <c r="A219" s="196"/>
      <c r="B219" s="196"/>
    </row>
    <row r="220" spans="1:2" x14ac:dyDescent="0.2">
      <c r="A220" s="196"/>
      <c r="B220" s="196"/>
    </row>
    <row r="221" spans="1:2" x14ac:dyDescent="0.2">
      <c r="A221" s="196"/>
      <c r="B221" s="196"/>
    </row>
    <row r="222" spans="1:2" x14ac:dyDescent="0.2">
      <c r="A222" s="196"/>
      <c r="B222" s="196"/>
    </row>
    <row r="223" spans="1:2" x14ac:dyDescent="0.2">
      <c r="A223" s="196"/>
      <c r="B223" s="196"/>
    </row>
    <row r="224" spans="1:2" x14ac:dyDescent="0.2">
      <c r="A224" s="196"/>
      <c r="B224" s="196"/>
    </row>
    <row r="225" spans="1:2" x14ac:dyDescent="0.2">
      <c r="A225" s="196"/>
      <c r="B225" s="196"/>
    </row>
    <row r="226" spans="1:2" x14ac:dyDescent="0.2">
      <c r="A226" s="196"/>
      <c r="B226" s="196"/>
    </row>
    <row r="227" spans="1:2" x14ac:dyDescent="0.2">
      <c r="A227" s="196"/>
      <c r="B227" s="196"/>
    </row>
    <row r="228" spans="1:2" x14ac:dyDescent="0.2">
      <c r="A228" s="196"/>
      <c r="B228" s="196"/>
    </row>
    <row r="229" spans="1:2" x14ac:dyDescent="0.2">
      <c r="A229" s="196"/>
      <c r="B229" s="196"/>
    </row>
    <row r="230" spans="1:2" x14ac:dyDescent="0.2">
      <c r="A230" s="196"/>
      <c r="B230" s="196"/>
    </row>
    <row r="231" spans="1:2" x14ac:dyDescent="0.2">
      <c r="A231" s="196"/>
      <c r="B231" s="196"/>
    </row>
    <row r="232" spans="1:2" x14ac:dyDescent="0.2">
      <c r="A232" s="196"/>
      <c r="B232" s="196"/>
    </row>
    <row r="233" spans="1:2" x14ac:dyDescent="0.2">
      <c r="A233" s="196"/>
      <c r="B233" s="196"/>
    </row>
    <row r="234" spans="1:2" x14ac:dyDescent="0.2">
      <c r="A234" s="196"/>
      <c r="B234" s="196"/>
    </row>
    <row r="235" spans="1:2" x14ac:dyDescent="0.2">
      <c r="A235" s="196"/>
      <c r="B235" s="196"/>
    </row>
    <row r="236" spans="1:2" x14ac:dyDescent="0.2">
      <c r="A236" s="196"/>
      <c r="B236" s="196"/>
    </row>
    <row r="237" spans="1:2" x14ac:dyDescent="0.2">
      <c r="A237" s="196"/>
      <c r="B237" s="196"/>
    </row>
    <row r="238" spans="1:2" x14ac:dyDescent="0.2">
      <c r="A238" s="196"/>
      <c r="B238" s="196"/>
    </row>
    <row r="239" spans="1:2" x14ac:dyDescent="0.2">
      <c r="A239" s="196"/>
      <c r="B239" s="196"/>
    </row>
    <row r="240" spans="1:2" x14ac:dyDescent="0.2">
      <c r="A240" s="196"/>
      <c r="B240" s="196"/>
    </row>
    <row r="241" spans="1:2" x14ac:dyDescent="0.2">
      <c r="A241" s="196"/>
      <c r="B241" s="196"/>
    </row>
    <row r="242" spans="1:2" x14ac:dyDescent="0.2">
      <c r="A242" s="196"/>
      <c r="B242" s="196"/>
    </row>
    <row r="243" spans="1:2" x14ac:dyDescent="0.2">
      <c r="A243" s="196"/>
      <c r="B243" s="196"/>
    </row>
    <row r="244" spans="1:2" x14ac:dyDescent="0.2">
      <c r="A244" s="196"/>
      <c r="B244" s="196"/>
    </row>
    <row r="245" spans="1:2" x14ac:dyDescent="0.2">
      <c r="A245" s="196"/>
      <c r="B245" s="196"/>
    </row>
    <row r="246" spans="1:2" x14ac:dyDescent="0.2">
      <c r="A246" s="196"/>
      <c r="B246" s="196"/>
    </row>
    <row r="247" spans="1:2" x14ac:dyDescent="0.2">
      <c r="A247" s="196"/>
      <c r="B247" s="196"/>
    </row>
    <row r="248" spans="1:2" x14ac:dyDescent="0.2">
      <c r="A248" s="196"/>
      <c r="B248" s="196"/>
    </row>
    <row r="249" spans="1:2" x14ac:dyDescent="0.2">
      <c r="A249" s="196"/>
      <c r="B249" s="196"/>
    </row>
    <row r="250" spans="1:2" x14ac:dyDescent="0.2">
      <c r="A250" s="196"/>
      <c r="B250" s="196"/>
    </row>
    <row r="251" spans="1:2" x14ac:dyDescent="0.2">
      <c r="A251" s="196"/>
      <c r="B251" s="196"/>
    </row>
    <row r="252" spans="1:2" x14ac:dyDescent="0.2">
      <c r="A252" s="196"/>
      <c r="B252" s="196"/>
    </row>
    <row r="253" spans="1:2" x14ac:dyDescent="0.2">
      <c r="A253" s="196"/>
      <c r="B253" s="196"/>
    </row>
    <row r="254" spans="1:2" x14ac:dyDescent="0.2">
      <c r="A254" s="196"/>
      <c r="B254" s="196"/>
    </row>
    <row r="255" spans="1:2" x14ac:dyDescent="0.2">
      <c r="A255" s="196"/>
      <c r="B255" s="196"/>
    </row>
    <row r="256" spans="1:2" x14ac:dyDescent="0.2">
      <c r="A256" s="196"/>
      <c r="B256" s="196"/>
    </row>
    <row r="257" spans="1:2" x14ac:dyDescent="0.2">
      <c r="A257" s="196"/>
      <c r="B257" s="196"/>
    </row>
    <row r="258" spans="1:2" x14ac:dyDescent="0.2">
      <c r="A258" s="196"/>
      <c r="B258" s="196"/>
    </row>
    <row r="259" spans="1:2" x14ac:dyDescent="0.2">
      <c r="A259" s="196"/>
      <c r="B259" s="196"/>
    </row>
    <row r="260" spans="1:2" x14ac:dyDescent="0.2">
      <c r="A260" s="196"/>
      <c r="B260" s="196"/>
    </row>
    <row r="261" spans="1:2" x14ac:dyDescent="0.2">
      <c r="A261" s="196"/>
      <c r="B261" s="196"/>
    </row>
    <row r="262" spans="1:2" x14ac:dyDescent="0.2">
      <c r="A262" s="196"/>
      <c r="B262" s="196"/>
    </row>
    <row r="263" spans="1:2" x14ac:dyDescent="0.2">
      <c r="A263" s="196"/>
      <c r="B263" s="196"/>
    </row>
    <row r="264" spans="1:2" x14ac:dyDescent="0.2">
      <c r="A264" s="196"/>
      <c r="B264" s="196"/>
    </row>
    <row r="265" spans="1:2" x14ac:dyDescent="0.2">
      <c r="A265" s="196"/>
      <c r="B265" s="196"/>
    </row>
    <row r="266" spans="1:2" x14ac:dyDescent="0.2">
      <c r="A266" s="196"/>
      <c r="B266" s="196"/>
    </row>
    <row r="267" spans="1:2" x14ac:dyDescent="0.2">
      <c r="A267" s="196"/>
      <c r="B267" s="196"/>
    </row>
    <row r="268" spans="1:2" x14ac:dyDescent="0.2">
      <c r="A268" s="196"/>
      <c r="B268" s="196"/>
    </row>
    <row r="269" spans="1:2" x14ac:dyDescent="0.2">
      <c r="A269" s="196"/>
      <c r="B269" s="196"/>
    </row>
    <row r="270" spans="1:2" x14ac:dyDescent="0.2">
      <c r="A270" s="196"/>
      <c r="B270" s="196"/>
    </row>
    <row r="271" spans="1:2" x14ac:dyDescent="0.2">
      <c r="A271" s="196"/>
      <c r="B271" s="196"/>
    </row>
    <row r="272" spans="1:2" x14ac:dyDescent="0.2">
      <c r="A272" s="196"/>
      <c r="B272" s="196"/>
    </row>
    <row r="273" spans="1:2" x14ac:dyDescent="0.2">
      <c r="A273" s="196"/>
      <c r="B273" s="196"/>
    </row>
    <row r="274" spans="1:2" x14ac:dyDescent="0.2">
      <c r="A274" s="196"/>
      <c r="B274" s="196"/>
    </row>
    <row r="275" spans="1:2" x14ac:dyDescent="0.2">
      <c r="A275" s="196"/>
      <c r="B275" s="196"/>
    </row>
    <row r="276" spans="1:2" x14ac:dyDescent="0.2">
      <c r="A276" s="196"/>
      <c r="B276" s="196"/>
    </row>
    <row r="277" spans="1:2" x14ac:dyDescent="0.2">
      <c r="A277" s="196"/>
      <c r="B277" s="196"/>
    </row>
    <row r="278" spans="1:2" x14ac:dyDescent="0.2">
      <c r="A278" s="196"/>
      <c r="B278" s="196"/>
    </row>
    <row r="279" spans="1:2" x14ac:dyDescent="0.2">
      <c r="A279" s="196"/>
      <c r="B279" s="196"/>
    </row>
    <row r="280" spans="1:2" x14ac:dyDescent="0.2">
      <c r="A280" s="196"/>
      <c r="B280" s="196"/>
    </row>
    <row r="281" spans="1:2" x14ac:dyDescent="0.2">
      <c r="A281" s="196"/>
      <c r="B281" s="196"/>
    </row>
    <row r="282" spans="1:2" x14ac:dyDescent="0.2">
      <c r="A282" s="196"/>
      <c r="B282" s="196"/>
    </row>
    <row r="283" spans="1:2" x14ac:dyDescent="0.2">
      <c r="A283" s="196"/>
      <c r="B283" s="196"/>
    </row>
    <row r="284" spans="1:2" x14ac:dyDescent="0.2">
      <c r="A284" s="196"/>
      <c r="B284" s="196"/>
    </row>
    <row r="285" spans="1:2" x14ac:dyDescent="0.2">
      <c r="A285" s="196"/>
      <c r="B285" s="196"/>
    </row>
    <row r="286" spans="1:2" x14ac:dyDescent="0.2">
      <c r="A286" s="196"/>
      <c r="B286" s="196"/>
    </row>
    <row r="287" spans="1:2" x14ac:dyDescent="0.2">
      <c r="A287" s="196"/>
      <c r="B287" s="196"/>
    </row>
    <row r="288" spans="1:2" x14ac:dyDescent="0.2">
      <c r="A288" s="196"/>
      <c r="B288" s="196"/>
    </row>
    <row r="289" spans="1:2" x14ac:dyDescent="0.2">
      <c r="A289" s="196"/>
      <c r="B289" s="196"/>
    </row>
    <row r="290" spans="1:2" x14ac:dyDescent="0.2">
      <c r="A290" s="196"/>
      <c r="B290" s="196"/>
    </row>
    <row r="291" spans="1:2" x14ac:dyDescent="0.2">
      <c r="A291" s="196"/>
      <c r="B291" s="196"/>
    </row>
    <row r="292" spans="1:2" x14ac:dyDescent="0.2">
      <c r="A292" s="196"/>
      <c r="B292" s="196"/>
    </row>
    <row r="293" spans="1:2" x14ac:dyDescent="0.2">
      <c r="A293" s="196"/>
      <c r="B293" s="196"/>
    </row>
    <row r="294" spans="1:2" x14ac:dyDescent="0.2">
      <c r="A294" s="196"/>
      <c r="B294" s="196"/>
    </row>
    <row r="295" spans="1:2" x14ac:dyDescent="0.2">
      <c r="A295" s="196"/>
      <c r="B295" s="196"/>
    </row>
    <row r="296" spans="1:2" x14ac:dyDescent="0.2">
      <c r="A296" s="196"/>
      <c r="B296" s="196"/>
    </row>
    <row r="297" spans="1:2" x14ac:dyDescent="0.2">
      <c r="A297" s="196"/>
      <c r="B297" s="196"/>
    </row>
    <row r="298" spans="1:2" x14ac:dyDescent="0.2">
      <c r="A298" s="196"/>
      <c r="B298" s="196"/>
    </row>
    <row r="299" spans="1:2" x14ac:dyDescent="0.2">
      <c r="A299" s="196"/>
      <c r="B299" s="196"/>
    </row>
    <row r="300" spans="1:2" x14ac:dyDescent="0.2">
      <c r="A300" s="196"/>
      <c r="B300" s="196"/>
    </row>
    <row r="301" spans="1:2" x14ac:dyDescent="0.2">
      <c r="A301" s="196"/>
      <c r="B301" s="196"/>
    </row>
    <row r="302" spans="1:2" x14ac:dyDescent="0.2">
      <c r="A302" s="196"/>
      <c r="B302" s="196"/>
    </row>
    <row r="303" spans="1:2" x14ac:dyDescent="0.2">
      <c r="A303" s="196"/>
      <c r="B303" s="196"/>
    </row>
    <row r="304" spans="1:2" x14ac:dyDescent="0.2">
      <c r="A304" s="196"/>
      <c r="B304" s="196"/>
    </row>
    <row r="305" spans="1:2" x14ac:dyDescent="0.2">
      <c r="A305" s="196"/>
      <c r="B305" s="196"/>
    </row>
    <row r="306" spans="1:2" x14ac:dyDescent="0.2">
      <c r="A306" s="196"/>
      <c r="B306" s="196"/>
    </row>
    <row r="307" spans="1:2" x14ac:dyDescent="0.2">
      <c r="A307" s="196"/>
      <c r="B307" s="196"/>
    </row>
    <row r="308" spans="1:2" x14ac:dyDescent="0.2">
      <c r="A308" s="196"/>
      <c r="B308" s="196"/>
    </row>
    <row r="309" spans="1:2" x14ac:dyDescent="0.2">
      <c r="A309" s="196"/>
      <c r="B309" s="196"/>
    </row>
    <row r="310" spans="1:2" x14ac:dyDescent="0.2">
      <c r="A310" s="196"/>
      <c r="B310" s="196"/>
    </row>
    <row r="311" spans="1:2" x14ac:dyDescent="0.2">
      <c r="A311" s="196"/>
      <c r="B311" s="196"/>
    </row>
    <row r="312" spans="1:2" x14ac:dyDescent="0.2">
      <c r="A312" s="196"/>
      <c r="B312" s="196"/>
    </row>
    <row r="313" spans="1:2" x14ac:dyDescent="0.2">
      <c r="A313" s="196"/>
      <c r="B313" s="196"/>
    </row>
    <row r="314" spans="1:2" x14ac:dyDescent="0.2">
      <c r="A314" s="196"/>
      <c r="B314" s="196"/>
    </row>
    <row r="315" spans="1:2" x14ac:dyDescent="0.2">
      <c r="A315" s="196"/>
      <c r="B315" s="196"/>
    </row>
    <row r="316" spans="1:2" x14ac:dyDescent="0.2">
      <c r="A316" s="196"/>
      <c r="B316" s="196"/>
    </row>
    <row r="317" spans="1:2" x14ac:dyDescent="0.2">
      <c r="A317" s="196"/>
      <c r="B317" s="196"/>
    </row>
    <row r="318" spans="1:2" x14ac:dyDescent="0.2">
      <c r="A318" s="196"/>
      <c r="B318" s="196"/>
    </row>
    <row r="319" spans="1:2" x14ac:dyDescent="0.2">
      <c r="A319" s="196"/>
      <c r="B319" s="196"/>
    </row>
    <row r="320" spans="1:2" x14ac:dyDescent="0.2">
      <c r="A320" s="196"/>
      <c r="B320" s="196"/>
    </row>
    <row r="321" spans="1:2" x14ac:dyDescent="0.2">
      <c r="A321" s="196"/>
      <c r="B321" s="196"/>
    </row>
    <row r="322" spans="1:2" x14ac:dyDescent="0.2">
      <c r="A322" s="196"/>
      <c r="B322" s="196"/>
    </row>
    <row r="323" spans="1:2" x14ac:dyDescent="0.2">
      <c r="A323" s="196"/>
      <c r="B323" s="196"/>
    </row>
    <row r="324" spans="1:2" x14ac:dyDescent="0.2">
      <c r="A324" s="196"/>
      <c r="B324" s="196"/>
    </row>
    <row r="325" spans="1:2" x14ac:dyDescent="0.2">
      <c r="A325" s="196"/>
      <c r="B325" s="196"/>
    </row>
    <row r="326" spans="1:2" x14ac:dyDescent="0.2">
      <c r="A326" s="196"/>
      <c r="B326" s="196"/>
    </row>
    <row r="327" spans="1:2" x14ac:dyDescent="0.2">
      <c r="A327" s="196"/>
      <c r="B327" s="196"/>
    </row>
    <row r="328" spans="1:2" x14ac:dyDescent="0.2">
      <c r="A328" s="196"/>
      <c r="B328" s="196"/>
    </row>
    <row r="329" spans="1:2" x14ac:dyDescent="0.2">
      <c r="A329" s="196"/>
      <c r="B329" s="196"/>
    </row>
    <row r="330" spans="1:2" x14ac:dyDescent="0.2">
      <c r="A330" s="196"/>
      <c r="B330" s="196"/>
    </row>
    <row r="331" spans="1:2" x14ac:dyDescent="0.2">
      <c r="A331" s="196"/>
      <c r="B331" s="196"/>
    </row>
    <row r="332" spans="1:2" x14ac:dyDescent="0.2">
      <c r="A332" s="196"/>
      <c r="B332" s="196"/>
    </row>
    <row r="333" spans="1:2" x14ac:dyDescent="0.2">
      <c r="A333" s="196"/>
      <c r="B333" s="196"/>
    </row>
    <row r="334" spans="1:2" x14ac:dyDescent="0.2">
      <c r="A334" s="196"/>
      <c r="B334" s="196"/>
    </row>
    <row r="335" spans="1:2" x14ac:dyDescent="0.2">
      <c r="A335" s="196"/>
      <c r="B335" s="196"/>
    </row>
    <row r="336" spans="1:2" x14ac:dyDescent="0.2">
      <c r="A336" s="196"/>
      <c r="B336" s="196"/>
    </row>
    <row r="337" spans="1:2" x14ac:dyDescent="0.2">
      <c r="A337" s="196"/>
      <c r="B337" s="196"/>
    </row>
    <row r="338" spans="1:2" x14ac:dyDescent="0.2">
      <c r="A338" s="196"/>
      <c r="B338" s="196"/>
    </row>
    <row r="339" spans="1:2" x14ac:dyDescent="0.2">
      <c r="A339" s="196"/>
      <c r="B339" s="196"/>
    </row>
    <row r="340" spans="1:2" x14ac:dyDescent="0.2">
      <c r="A340" s="196"/>
      <c r="B340" s="196"/>
    </row>
    <row r="341" spans="1:2" x14ac:dyDescent="0.2">
      <c r="A341" s="196"/>
      <c r="B341" s="196"/>
    </row>
    <row r="342" spans="1:2" x14ac:dyDescent="0.2">
      <c r="A342" s="196"/>
      <c r="B342" s="196"/>
    </row>
    <row r="343" spans="1:2" x14ac:dyDescent="0.2">
      <c r="A343" s="196"/>
      <c r="B343" s="196"/>
    </row>
    <row r="344" spans="1:2" x14ac:dyDescent="0.2">
      <c r="A344" s="196"/>
      <c r="B344" s="196"/>
    </row>
    <row r="345" spans="1:2" x14ac:dyDescent="0.2">
      <c r="A345" s="196"/>
      <c r="B345" s="196"/>
    </row>
    <row r="346" spans="1:2" x14ac:dyDescent="0.2">
      <c r="A346" s="196"/>
      <c r="B346" s="196"/>
    </row>
    <row r="347" spans="1:2" x14ac:dyDescent="0.2">
      <c r="A347" s="196"/>
      <c r="B347" s="196"/>
    </row>
    <row r="348" spans="1:2" x14ac:dyDescent="0.2">
      <c r="A348" s="196"/>
      <c r="B348" s="196"/>
    </row>
    <row r="349" spans="1:2" x14ac:dyDescent="0.2">
      <c r="A349" s="196"/>
      <c r="B349" s="196"/>
    </row>
    <row r="350" spans="1:2" x14ac:dyDescent="0.2">
      <c r="A350" s="196"/>
      <c r="B350" s="196"/>
    </row>
    <row r="351" spans="1:2" x14ac:dyDescent="0.2">
      <c r="A351" s="196"/>
      <c r="B351" s="196"/>
    </row>
    <row r="352" spans="1:2" x14ac:dyDescent="0.2">
      <c r="A352" s="196"/>
      <c r="B352" s="196"/>
    </row>
    <row r="353" spans="1:2" x14ac:dyDescent="0.2">
      <c r="A353" s="196"/>
      <c r="B353" s="196"/>
    </row>
    <row r="354" spans="1:2" x14ac:dyDescent="0.2">
      <c r="A354" s="196"/>
      <c r="B354" s="196"/>
    </row>
    <row r="355" spans="1:2" x14ac:dyDescent="0.2">
      <c r="A355" s="196"/>
      <c r="B355" s="196"/>
    </row>
    <row r="356" spans="1:2" x14ac:dyDescent="0.2">
      <c r="A356" s="196"/>
      <c r="B356" s="196"/>
    </row>
    <row r="357" spans="1:2" x14ac:dyDescent="0.2">
      <c r="A357" s="196"/>
      <c r="B357" s="196"/>
    </row>
    <row r="358" spans="1:2" x14ac:dyDescent="0.2">
      <c r="A358" s="196"/>
      <c r="B358" s="196"/>
    </row>
    <row r="359" spans="1:2" x14ac:dyDescent="0.2">
      <c r="A359" s="196"/>
      <c r="B359" s="196"/>
    </row>
    <row r="360" spans="1:2" x14ac:dyDescent="0.2">
      <c r="A360" s="196"/>
      <c r="B360" s="196"/>
    </row>
    <row r="361" spans="1:2" x14ac:dyDescent="0.2">
      <c r="A361" s="196"/>
      <c r="B361" s="196"/>
    </row>
    <row r="362" spans="1:2" x14ac:dyDescent="0.2">
      <c r="A362" s="196"/>
      <c r="B362" s="196"/>
    </row>
    <row r="363" spans="1:2" x14ac:dyDescent="0.2">
      <c r="A363" s="196"/>
      <c r="B363" s="196"/>
    </row>
    <row r="364" spans="1:2" x14ac:dyDescent="0.2">
      <c r="A364" s="196"/>
      <c r="B364" s="196"/>
    </row>
    <row r="365" spans="1:2" x14ac:dyDescent="0.2">
      <c r="A365" s="196"/>
      <c r="B365" s="196"/>
    </row>
    <row r="366" spans="1:2" x14ac:dyDescent="0.2">
      <c r="A366" s="196"/>
      <c r="B366" s="196"/>
    </row>
    <row r="367" spans="1:2" x14ac:dyDescent="0.2">
      <c r="A367" s="196"/>
      <c r="B367" s="196"/>
    </row>
    <row r="368" spans="1:2" x14ac:dyDescent="0.2">
      <c r="A368" s="196"/>
      <c r="B368" s="196"/>
    </row>
    <row r="369" spans="1:2" x14ac:dyDescent="0.2">
      <c r="A369" s="196"/>
      <c r="B369" s="196"/>
    </row>
    <row r="370" spans="1:2" x14ac:dyDescent="0.2">
      <c r="A370" s="196"/>
      <c r="B370" s="196"/>
    </row>
    <row r="371" spans="1:2" x14ac:dyDescent="0.2">
      <c r="A371" s="196"/>
      <c r="B371" s="196"/>
    </row>
    <row r="372" spans="1:2" x14ac:dyDescent="0.2">
      <c r="A372" s="196"/>
      <c r="B372" s="196"/>
    </row>
    <row r="373" spans="1:2" x14ac:dyDescent="0.2">
      <c r="A373" s="196"/>
      <c r="B373" s="196"/>
    </row>
    <row r="374" spans="1:2" x14ac:dyDescent="0.2">
      <c r="A374" s="196"/>
      <c r="B374" s="196"/>
    </row>
    <row r="375" spans="1:2" x14ac:dyDescent="0.2">
      <c r="A375" s="196"/>
      <c r="B375" s="196"/>
    </row>
    <row r="376" spans="1:2" x14ac:dyDescent="0.2">
      <c r="A376" s="196"/>
      <c r="B376" s="196"/>
    </row>
    <row r="377" spans="1:2" x14ac:dyDescent="0.2">
      <c r="A377" s="196"/>
      <c r="B377" s="196"/>
    </row>
    <row r="378" spans="1:2" x14ac:dyDescent="0.2">
      <c r="A378" s="196"/>
      <c r="B378" s="196"/>
    </row>
    <row r="379" spans="1:2" x14ac:dyDescent="0.2">
      <c r="A379" s="196"/>
      <c r="B379" s="196"/>
    </row>
    <row r="380" spans="1:2" x14ac:dyDescent="0.2">
      <c r="A380" s="196"/>
      <c r="B380" s="196"/>
    </row>
    <row r="381" spans="1:2" x14ac:dyDescent="0.2">
      <c r="A381" s="196"/>
      <c r="B381" s="196"/>
    </row>
    <row r="382" spans="1:2" x14ac:dyDescent="0.2">
      <c r="A382" s="196"/>
      <c r="B382" s="196"/>
    </row>
    <row r="383" spans="1:2" x14ac:dyDescent="0.2">
      <c r="A383" s="196"/>
      <c r="B383" s="196"/>
    </row>
    <row r="384" spans="1:2" x14ac:dyDescent="0.2">
      <c r="A384" s="196"/>
      <c r="B384" s="196"/>
    </row>
    <row r="385" spans="1:2" x14ac:dyDescent="0.2">
      <c r="A385" s="196"/>
      <c r="B385" s="196"/>
    </row>
    <row r="386" spans="1:2" x14ac:dyDescent="0.2">
      <c r="A386" s="196"/>
      <c r="B386" s="196"/>
    </row>
    <row r="387" spans="1:2" x14ac:dyDescent="0.2">
      <c r="A387" s="196"/>
      <c r="B387" s="196"/>
    </row>
    <row r="388" spans="1:2" x14ac:dyDescent="0.2">
      <c r="A388" s="196"/>
      <c r="B388" s="196"/>
    </row>
    <row r="389" spans="1:2" x14ac:dyDescent="0.2">
      <c r="A389" s="196"/>
      <c r="B389" s="196"/>
    </row>
    <row r="390" spans="1:2" x14ac:dyDescent="0.2">
      <c r="A390" s="196"/>
      <c r="B390" s="196"/>
    </row>
    <row r="391" spans="1:2" x14ac:dyDescent="0.2">
      <c r="A391" s="196"/>
      <c r="B391" s="196"/>
    </row>
    <row r="392" spans="1:2" x14ac:dyDescent="0.2">
      <c r="A392" s="196"/>
      <c r="B392" s="196"/>
    </row>
    <row r="393" spans="1:2" x14ac:dyDescent="0.2">
      <c r="A393" s="196"/>
      <c r="B393" s="196"/>
    </row>
    <row r="394" spans="1:2" x14ac:dyDescent="0.2">
      <c r="A394" s="196"/>
      <c r="B394" s="196"/>
    </row>
    <row r="395" spans="1:2" x14ac:dyDescent="0.2">
      <c r="A395" s="196"/>
      <c r="B395" s="196"/>
    </row>
    <row r="396" spans="1:2" x14ac:dyDescent="0.2">
      <c r="A396" s="196"/>
      <c r="B396" s="196"/>
    </row>
    <row r="397" spans="1:2" x14ac:dyDescent="0.2">
      <c r="A397" s="196"/>
      <c r="B397" s="196"/>
    </row>
    <row r="398" spans="1:2" x14ac:dyDescent="0.2">
      <c r="A398" s="196"/>
      <c r="B398" s="196"/>
    </row>
    <row r="399" spans="1:2" x14ac:dyDescent="0.2">
      <c r="A399" s="196"/>
      <c r="B399" s="196"/>
    </row>
    <row r="400" spans="1:2" x14ac:dyDescent="0.2">
      <c r="A400" s="196"/>
      <c r="B400" s="196"/>
    </row>
    <row r="401" spans="1:2" x14ac:dyDescent="0.2">
      <c r="A401" s="196"/>
      <c r="B401" s="196"/>
    </row>
    <row r="402" spans="1:2" x14ac:dyDescent="0.2">
      <c r="A402" s="196"/>
      <c r="B402" s="196"/>
    </row>
    <row r="403" spans="1:2" x14ac:dyDescent="0.2">
      <c r="A403" s="196"/>
      <c r="B403" s="196"/>
    </row>
    <row r="404" spans="1:2" x14ac:dyDescent="0.2">
      <c r="A404" s="196"/>
      <c r="B404" s="196"/>
    </row>
    <row r="405" spans="1:2" x14ac:dyDescent="0.2">
      <c r="A405" s="196"/>
      <c r="B405" s="196"/>
    </row>
    <row r="406" spans="1:2" x14ac:dyDescent="0.2">
      <c r="A406" s="196"/>
      <c r="B406" s="196"/>
    </row>
    <row r="407" spans="1:2" x14ac:dyDescent="0.2">
      <c r="A407" s="196"/>
      <c r="B407" s="196"/>
    </row>
    <row r="408" spans="1:2" x14ac:dyDescent="0.2">
      <c r="A408" s="196"/>
      <c r="B408" s="196"/>
    </row>
    <row r="409" spans="1:2" x14ac:dyDescent="0.2">
      <c r="A409" s="196"/>
      <c r="B409" s="196"/>
    </row>
    <row r="410" spans="1:2" x14ac:dyDescent="0.2">
      <c r="A410" s="196"/>
      <c r="B410" s="196"/>
    </row>
    <row r="411" spans="1:2" x14ac:dyDescent="0.2">
      <c r="A411" s="196"/>
      <c r="B411" s="196"/>
    </row>
    <row r="412" spans="1:2" x14ac:dyDescent="0.2">
      <c r="A412" s="196"/>
      <c r="B412" s="196"/>
    </row>
    <row r="413" spans="1:2" x14ac:dyDescent="0.2">
      <c r="A413" s="196"/>
      <c r="B413" s="196"/>
    </row>
    <row r="414" spans="1:2" x14ac:dyDescent="0.2">
      <c r="A414" s="196"/>
      <c r="B414" s="196"/>
    </row>
    <row r="415" spans="1:2" x14ac:dyDescent="0.2">
      <c r="A415" s="196"/>
      <c r="B415" s="196"/>
    </row>
    <row r="416" spans="1:2" x14ac:dyDescent="0.2">
      <c r="A416" s="196"/>
      <c r="B416" s="196"/>
    </row>
    <row r="417" spans="1:2" x14ac:dyDescent="0.2">
      <c r="A417" s="196"/>
      <c r="B417" s="196"/>
    </row>
    <row r="418" spans="1:2" x14ac:dyDescent="0.2">
      <c r="A418" s="196"/>
      <c r="B418" s="196"/>
    </row>
    <row r="419" spans="1:2" x14ac:dyDescent="0.2">
      <c r="A419" s="196"/>
      <c r="B419" s="196"/>
    </row>
    <row r="420" spans="1:2" x14ac:dyDescent="0.2">
      <c r="A420" s="196"/>
      <c r="B420" s="196"/>
    </row>
    <row r="421" spans="1:2" x14ac:dyDescent="0.2">
      <c r="A421" s="196"/>
      <c r="B421" s="196"/>
    </row>
    <row r="422" spans="1:2" x14ac:dyDescent="0.2">
      <c r="A422" s="196"/>
      <c r="B422" s="196"/>
    </row>
    <row r="423" spans="1:2" x14ac:dyDescent="0.2">
      <c r="A423" s="196"/>
      <c r="B423" s="196"/>
    </row>
    <row r="424" spans="1:2" x14ac:dyDescent="0.2">
      <c r="A424" s="196"/>
      <c r="B424" s="196"/>
    </row>
    <row r="425" spans="1:2" x14ac:dyDescent="0.2">
      <c r="A425" s="196"/>
      <c r="B425" s="196"/>
    </row>
    <row r="426" spans="1:2" x14ac:dyDescent="0.2">
      <c r="A426" s="196"/>
      <c r="B426" s="196"/>
    </row>
    <row r="427" spans="1:2" x14ac:dyDescent="0.2">
      <c r="A427" s="196"/>
      <c r="B427" s="196"/>
    </row>
    <row r="428" spans="1:2" x14ac:dyDescent="0.2">
      <c r="A428" s="196"/>
      <c r="B428" s="196"/>
    </row>
    <row r="429" spans="1:2" x14ac:dyDescent="0.2">
      <c r="A429" s="196"/>
      <c r="B429" s="196"/>
    </row>
    <row r="430" spans="1:2" x14ac:dyDescent="0.2">
      <c r="A430" s="196"/>
      <c r="B430" s="196"/>
    </row>
    <row r="431" spans="1:2" x14ac:dyDescent="0.2">
      <c r="A431" s="196"/>
      <c r="B431" s="196"/>
    </row>
    <row r="432" spans="1:2" x14ac:dyDescent="0.2">
      <c r="A432" s="196"/>
      <c r="B432" s="196"/>
    </row>
    <row r="433" spans="1:2" x14ac:dyDescent="0.2">
      <c r="A433" s="196"/>
      <c r="B433" s="196"/>
    </row>
    <row r="434" spans="1:2" x14ac:dyDescent="0.2">
      <c r="A434" s="196"/>
      <c r="B434" s="196"/>
    </row>
    <row r="435" spans="1:2" x14ac:dyDescent="0.2">
      <c r="A435" s="196"/>
      <c r="B435" s="196"/>
    </row>
    <row r="436" spans="1:2" x14ac:dyDescent="0.2">
      <c r="A436" s="196"/>
      <c r="B436" s="196"/>
    </row>
    <row r="437" spans="1:2" x14ac:dyDescent="0.2">
      <c r="A437" s="196"/>
      <c r="B437" s="196"/>
    </row>
    <row r="438" spans="1:2" x14ac:dyDescent="0.2">
      <c r="A438" s="196"/>
      <c r="B438" s="196"/>
    </row>
    <row r="439" spans="1:2" x14ac:dyDescent="0.2">
      <c r="A439" s="196"/>
      <c r="B439" s="196"/>
    </row>
    <row r="440" spans="1:2" x14ac:dyDescent="0.2">
      <c r="A440" s="196"/>
      <c r="B440" s="196"/>
    </row>
    <row r="441" spans="1:2" x14ac:dyDescent="0.2">
      <c r="A441" s="196"/>
      <c r="B441" s="196"/>
    </row>
    <row r="442" spans="1:2" x14ac:dyDescent="0.2">
      <c r="A442" s="196"/>
      <c r="B442" s="196"/>
    </row>
    <row r="443" spans="1:2" x14ac:dyDescent="0.2">
      <c r="A443" s="196"/>
      <c r="B443" s="196"/>
    </row>
    <row r="444" spans="1:2" x14ac:dyDescent="0.2">
      <c r="A444" s="196"/>
      <c r="B444" s="196"/>
    </row>
    <row r="445" spans="1:2" x14ac:dyDescent="0.2">
      <c r="A445" s="196"/>
      <c r="B445" s="196"/>
    </row>
    <row r="446" spans="1:2" x14ac:dyDescent="0.2">
      <c r="A446" s="196"/>
      <c r="B446" s="196"/>
    </row>
    <row r="447" spans="1:2" x14ac:dyDescent="0.2">
      <c r="A447" s="196"/>
      <c r="B447" s="196"/>
    </row>
    <row r="448" spans="1:2" x14ac:dyDescent="0.2">
      <c r="A448" s="196"/>
      <c r="B448" s="196"/>
    </row>
    <row r="449" spans="1:2" x14ac:dyDescent="0.2">
      <c r="A449" s="196"/>
      <c r="B449" s="196"/>
    </row>
    <row r="450" spans="1:2" x14ac:dyDescent="0.2">
      <c r="A450" s="196"/>
      <c r="B450" s="196"/>
    </row>
    <row r="451" spans="1:2" x14ac:dyDescent="0.2">
      <c r="A451" s="196"/>
      <c r="B451" s="196"/>
    </row>
    <row r="452" spans="1:2" x14ac:dyDescent="0.2">
      <c r="A452" s="196"/>
      <c r="B452" s="196"/>
    </row>
    <row r="453" spans="1:2" x14ac:dyDescent="0.2">
      <c r="A453" s="196"/>
      <c r="B453" s="196"/>
    </row>
    <row r="454" spans="1:2" x14ac:dyDescent="0.2">
      <c r="A454" s="196"/>
      <c r="B454" s="196"/>
    </row>
    <row r="455" spans="1:2" x14ac:dyDescent="0.2">
      <c r="A455" s="196"/>
      <c r="B455" s="196"/>
    </row>
    <row r="456" spans="1:2" x14ac:dyDescent="0.2">
      <c r="A456" s="196"/>
      <c r="B456" s="196"/>
    </row>
    <row r="457" spans="1:2" x14ac:dyDescent="0.2">
      <c r="A457" s="196"/>
      <c r="B457" s="196"/>
    </row>
    <row r="458" spans="1:2" x14ac:dyDescent="0.2">
      <c r="A458" s="196"/>
      <c r="B458" s="196"/>
    </row>
    <row r="459" spans="1:2" x14ac:dyDescent="0.2">
      <c r="A459" s="196"/>
      <c r="B459" s="196"/>
    </row>
    <row r="460" spans="1:2" x14ac:dyDescent="0.2">
      <c r="A460" s="196"/>
      <c r="B460" s="196"/>
    </row>
    <row r="461" spans="1:2" x14ac:dyDescent="0.2">
      <c r="A461" s="196"/>
      <c r="B461" s="196"/>
    </row>
    <row r="462" spans="1:2" x14ac:dyDescent="0.2">
      <c r="A462" s="196"/>
      <c r="B462" s="196"/>
    </row>
    <row r="463" spans="1:2" x14ac:dyDescent="0.2">
      <c r="A463" s="196"/>
      <c r="B463" s="196"/>
    </row>
    <row r="464" spans="1:2" x14ac:dyDescent="0.2">
      <c r="A464" s="196"/>
      <c r="B464" s="196"/>
    </row>
    <row r="465" spans="1:2" x14ac:dyDescent="0.2">
      <c r="A465" s="196"/>
      <c r="B465" s="196"/>
    </row>
    <row r="466" spans="1:2" x14ac:dyDescent="0.2">
      <c r="A466" s="196"/>
      <c r="B466" s="196"/>
    </row>
    <row r="467" spans="1:2" x14ac:dyDescent="0.2">
      <c r="A467" s="196"/>
      <c r="B467" s="196"/>
    </row>
    <row r="468" spans="1:2" x14ac:dyDescent="0.2">
      <c r="A468" s="196"/>
      <c r="B468" s="196"/>
    </row>
    <row r="469" spans="1:2" x14ac:dyDescent="0.2">
      <c r="A469" s="196"/>
      <c r="B469" s="196"/>
    </row>
    <row r="470" spans="1:2" x14ac:dyDescent="0.2">
      <c r="A470" s="196"/>
      <c r="B470" s="196"/>
    </row>
    <row r="471" spans="1:2" x14ac:dyDescent="0.2">
      <c r="A471" s="196"/>
      <c r="B471" s="196"/>
    </row>
    <row r="472" spans="1:2" x14ac:dyDescent="0.2">
      <c r="A472" s="196"/>
      <c r="B472" s="196"/>
    </row>
    <row r="473" spans="1:2" x14ac:dyDescent="0.2">
      <c r="A473" s="196"/>
      <c r="B473" s="196"/>
    </row>
    <row r="474" spans="1:2" x14ac:dyDescent="0.2">
      <c r="A474" s="196"/>
      <c r="B474" s="196"/>
    </row>
    <row r="475" spans="1:2" x14ac:dyDescent="0.2">
      <c r="A475" s="196"/>
      <c r="B475" s="196"/>
    </row>
    <row r="476" spans="1:2" x14ac:dyDescent="0.2">
      <c r="A476" s="196"/>
      <c r="B476" s="196"/>
    </row>
    <row r="477" spans="1:2" x14ac:dyDescent="0.2">
      <c r="A477" s="196"/>
      <c r="B477" s="196"/>
    </row>
    <row r="478" spans="1:2" x14ac:dyDescent="0.2">
      <c r="A478" s="196"/>
      <c r="B478" s="196"/>
    </row>
    <row r="479" spans="1:2" x14ac:dyDescent="0.2">
      <c r="A479" s="196"/>
      <c r="B479" s="196"/>
    </row>
    <row r="480" spans="1:2" x14ac:dyDescent="0.2">
      <c r="A480" s="196"/>
      <c r="B480" s="196"/>
    </row>
    <row r="481" spans="1:2" x14ac:dyDescent="0.2">
      <c r="A481" s="196"/>
      <c r="B481" s="196"/>
    </row>
    <row r="482" spans="1:2" x14ac:dyDescent="0.2">
      <c r="A482" s="196"/>
      <c r="B482" s="196"/>
    </row>
    <row r="483" spans="1:2" x14ac:dyDescent="0.2">
      <c r="A483" s="196"/>
      <c r="B483" s="196"/>
    </row>
    <row r="484" spans="1:2" x14ac:dyDescent="0.2">
      <c r="A484" s="196"/>
      <c r="B484" s="196"/>
    </row>
    <row r="485" spans="1:2" x14ac:dyDescent="0.2">
      <c r="A485" s="196"/>
      <c r="B485" s="196"/>
    </row>
    <row r="486" spans="1:2" x14ac:dyDescent="0.2">
      <c r="A486" s="196"/>
      <c r="B486" s="196"/>
    </row>
    <row r="487" spans="1:2" x14ac:dyDescent="0.2">
      <c r="A487" s="196"/>
      <c r="B487" s="196"/>
    </row>
    <row r="488" spans="1:2" x14ac:dyDescent="0.2">
      <c r="A488" s="196"/>
      <c r="B488" s="196"/>
    </row>
    <row r="489" spans="1:2" x14ac:dyDescent="0.2">
      <c r="A489" s="196"/>
      <c r="B489" s="196"/>
    </row>
    <row r="490" spans="1:2" x14ac:dyDescent="0.2">
      <c r="A490" s="196"/>
      <c r="B490" s="196"/>
    </row>
    <row r="491" spans="1:2" x14ac:dyDescent="0.2">
      <c r="A491" s="196"/>
      <c r="B491" s="196"/>
    </row>
    <row r="492" spans="1:2" x14ac:dyDescent="0.2">
      <c r="A492" s="196"/>
      <c r="B492" s="196"/>
    </row>
    <row r="493" spans="1:2" x14ac:dyDescent="0.2">
      <c r="A493" s="196"/>
      <c r="B493" s="196"/>
    </row>
    <row r="494" spans="1:2" x14ac:dyDescent="0.2">
      <c r="A494" s="196"/>
      <c r="B494" s="196"/>
    </row>
    <row r="495" spans="1:2" x14ac:dyDescent="0.2">
      <c r="A495" s="196"/>
      <c r="B495" s="196"/>
    </row>
    <row r="496" spans="1:2" x14ac:dyDescent="0.2">
      <c r="A496" s="196"/>
      <c r="B496" s="196"/>
    </row>
    <row r="497" spans="1:2" x14ac:dyDescent="0.2">
      <c r="A497" s="196"/>
      <c r="B497" s="196"/>
    </row>
    <row r="498" spans="1:2" x14ac:dyDescent="0.2">
      <c r="A498" s="196"/>
      <c r="B498" s="196"/>
    </row>
    <row r="499" spans="1:2" x14ac:dyDescent="0.2">
      <c r="A499" s="196"/>
      <c r="B499" s="196"/>
    </row>
    <row r="500" spans="1:2" x14ac:dyDescent="0.2">
      <c r="A500" s="196"/>
      <c r="B500" s="196"/>
    </row>
    <row r="501" spans="1:2" x14ac:dyDescent="0.2">
      <c r="A501" s="196"/>
      <c r="B501" s="196"/>
    </row>
    <row r="502" spans="1:2" x14ac:dyDescent="0.2">
      <c r="A502" s="196"/>
      <c r="B502" s="196"/>
    </row>
    <row r="503" spans="1:2" x14ac:dyDescent="0.2">
      <c r="A503" s="196"/>
      <c r="B503" s="196"/>
    </row>
    <row r="504" spans="1:2" x14ac:dyDescent="0.2">
      <c r="A504" s="196"/>
      <c r="B504" s="196"/>
    </row>
    <row r="505" spans="1:2" x14ac:dyDescent="0.2">
      <c r="A505" s="196"/>
      <c r="B505" s="196"/>
    </row>
    <row r="506" spans="1:2" x14ac:dyDescent="0.2">
      <c r="A506" s="196"/>
      <c r="B506" s="196"/>
    </row>
    <row r="507" spans="1:2" x14ac:dyDescent="0.2">
      <c r="A507" s="196"/>
      <c r="B507" s="196"/>
    </row>
    <row r="508" spans="1:2" x14ac:dyDescent="0.2">
      <c r="A508" s="196"/>
      <c r="B508" s="196"/>
    </row>
    <row r="509" spans="1:2" x14ac:dyDescent="0.2">
      <c r="A509" s="196"/>
      <c r="B509" s="196"/>
    </row>
    <row r="510" spans="1:2" x14ac:dyDescent="0.2">
      <c r="A510" s="196"/>
      <c r="B510" s="196"/>
    </row>
    <row r="511" spans="1:2" x14ac:dyDescent="0.2">
      <c r="A511" s="196"/>
      <c r="B511" s="196"/>
    </row>
    <row r="512" spans="1:2" x14ac:dyDescent="0.2">
      <c r="A512" s="196"/>
      <c r="B512" s="196"/>
    </row>
    <row r="513" spans="1:2" x14ac:dyDescent="0.2">
      <c r="A513" s="196"/>
      <c r="B513" s="196"/>
    </row>
    <row r="514" spans="1:2" x14ac:dyDescent="0.2">
      <c r="A514" s="196"/>
      <c r="B514" s="196"/>
    </row>
    <row r="515" spans="1:2" x14ac:dyDescent="0.2">
      <c r="A515" s="196"/>
      <c r="B515" s="196"/>
    </row>
    <row r="516" spans="1:2" x14ac:dyDescent="0.2">
      <c r="A516" s="196"/>
      <c r="B516" s="196"/>
    </row>
    <row r="517" spans="1:2" x14ac:dyDescent="0.2">
      <c r="A517" s="196"/>
      <c r="B517" s="196"/>
    </row>
    <row r="518" spans="1:2" x14ac:dyDescent="0.2">
      <c r="A518" s="196"/>
      <c r="B518" s="196"/>
    </row>
    <row r="519" spans="1:2" x14ac:dyDescent="0.2">
      <c r="A519" s="196"/>
      <c r="B519" s="196"/>
    </row>
    <row r="520" spans="1:2" x14ac:dyDescent="0.2">
      <c r="A520" s="196"/>
      <c r="B520" s="196"/>
    </row>
    <row r="521" spans="1:2" x14ac:dyDescent="0.2">
      <c r="A521" s="196"/>
      <c r="B521" s="196"/>
    </row>
    <row r="522" spans="1:2" x14ac:dyDescent="0.2">
      <c r="A522" s="196"/>
      <c r="B522" s="196"/>
    </row>
    <row r="523" spans="1:2" x14ac:dyDescent="0.2">
      <c r="A523" s="196"/>
      <c r="B523" s="196"/>
    </row>
    <row r="524" spans="1:2" x14ac:dyDescent="0.2">
      <c r="A524" s="196"/>
      <c r="B524" s="196"/>
    </row>
    <row r="525" spans="1:2" x14ac:dyDescent="0.2">
      <c r="A525" s="196"/>
      <c r="B525" s="196"/>
    </row>
    <row r="526" spans="1:2" x14ac:dyDescent="0.2">
      <c r="A526" s="196"/>
      <c r="B526" s="196"/>
    </row>
    <row r="527" spans="1:2" x14ac:dyDescent="0.2">
      <c r="A527" s="196"/>
      <c r="B527" s="196"/>
    </row>
    <row r="528" spans="1:2" x14ac:dyDescent="0.2">
      <c r="A528" s="196"/>
      <c r="B528" s="196"/>
    </row>
    <row r="529" spans="1:2" x14ac:dyDescent="0.2">
      <c r="A529" s="196"/>
      <c r="B529" s="196"/>
    </row>
    <row r="530" spans="1:2" x14ac:dyDescent="0.2">
      <c r="A530" s="196"/>
      <c r="B530" s="196"/>
    </row>
    <row r="531" spans="1:2" x14ac:dyDescent="0.2">
      <c r="A531" s="196"/>
      <c r="B531" s="196"/>
    </row>
    <row r="532" spans="1:2" x14ac:dyDescent="0.2">
      <c r="A532" s="196"/>
      <c r="B532" s="196"/>
    </row>
    <row r="533" spans="1:2" x14ac:dyDescent="0.2">
      <c r="A533" s="196"/>
      <c r="B533" s="196"/>
    </row>
    <row r="534" spans="1:2" x14ac:dyDescent="0.2">
      <c r="A534" s="196"/>
      <c r="B534" s="196"/>
    </row>
    <row r="535" spans="1:2" x14ac:dyDescent="0.2">
      <c r="A535" s="196"/>
      <c r="B535" s="196"/>
    </row>
    <row r="536" spans="1:2" x14ac:dyDescent="0.2">
      <c r="A536" s="196"/>
      <c r="B536" s="196"/>
    </row>
    <row r="537" spans="1:2" x14ac:dyDescent="0.2">
      <c r="A537" s="196"/>
      <c r="B537" s="196"/>
    </row>
    <row r="538" spans="1:2" x14ac:dyDescent="0.2">
      <c r="A538" s="196"/>
      <c r="B538" s="196"/>
    </row>
    <row r="539" spans="1:2" x14ac:dyDescent="0.2">
      <c r="A539" s="196"/>
      <c r="B539" s="196"/>
    </row>
    <row r="540" spans="1:2" x14ac:dyDescent="0.2">
      <c r="A540" s="196"/>
      <c r="B540" s="196"/>
    </row>
    <row r="541" spans="1:2" x14ac:dyDescent="0.2">
      <c r="A541" s="196"/>
      <c r="B541" s="196"/>
    </row>
    <row r="542" spans="1:2" x14ac:dyDescent="0.2">
      <c r="A542" s="196"/>
      <c r="B542" s="196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showGridLines="0" zoomScaleNormal="100" workbookViewId="0">
      <selection activeCell="H22" sqref="H22"/>
    </sheetView>
  </sheetViews>
  <sheetFormatPr defaultRowHeight="12.75" x14ac:dyDescent="0.2"/>
  <cols>
    <col min="1" max="1" width="17.85546875" style="221" customWidth="1"/>
    <col min="2" max="2" width="8.7109375" style="221" bestFit="1" customWidth="1"/>
    <col min="3" max="4" width="11.28515625" style="196" bestFit="1" customWidth="1"/>
    <col min="5" max="5" width="10.85546875" style="196" bestFit="1" customWidth="1"/>
    <col min="6" max="7" width="11.28515625" style="196" bestFit="1" customWidth="1"/>
    <col min="8" max="16" width="10.7109375" style="196" customWidth="1"/>
    <col min="17" max="16384" width="9.140625" style="196"/>
  </cols>
  <sheetData>
    <row r="1" spans="1:5" ht="20.25" x14ac:dyDescent="0.3">
      <c r="A1" s="36" t="s">
        <v>346</v>
      </c>
      <c r="B1" s="195"/>
    </row>
    <row r="2" spans="1:5" s="223" customFormat="1" ht="20.25" x14ac:dyDescent="0.3">
      <c r="A2" s="106" t="str">
        <f>ZiarnoZAK!A2</f>
        <v xml:space="preserve">w okresie: 4 – 10 października 2021r. </v>
      </c>
      <c r="B2" s="224"/>
    </row>
    <row r="3" spans="1:5" ht="13.5" thickBot="1" x14ac:dyDescent="0.25">
      <c r="A3" s="196"/>
      <c r="B3" s="196"/>
    </row>
    <row r="4" spans="1:5" ht="15" x14ac:dyDescent="0.25">
      <c r="A4" s="198"/>
      <c r="B4" s="330"/>
      <c r="C4" s="734" t="s">
        <v>54</v>
      </c>
      <c r="D4" s="735"/>
      <c r="E4" s="736"/>
    </row>
    <row r="5" spans="1:5" ht="15" x14ac:dyDescent="0.25">
      <c r="A5" s="202"/>
      <c r="B5" s="331"/>
      <c r="C5" s="737"/>
      <c r="D5" s="738"/>
      <c r="E5" s="739"/>
    </row>
    <row r="6" spans="1:5" ht="45.75" thickBot="1" x14ac:dyDescent="0.25">
      <c r="A6" s="750" t="s">
        <v>209</v>
      </c>
      <c r="B6" s="395" t="s">
        <v>210</v>
      </c>
      <c r="C6" s="707" t="s">
        <v>43</v>
      </c>
      <c r="D6" s="543" t="s">
        <v>43</v>
      </c>
      <c r="E6" s="208" t="s">
        <v>61</v>
      </c>
    </row>
    <row r="7" spans="1:5" ht="13.5" thickBot="1" x14ac:dyDescent="0.25">
      <c r="A7" s="209"/>
      <c r="B7" s="396"/>
      <c r="C7" s="708">
        <v>44479</v>
      </c>
      <c r="D7" s="709">
        <v>44472</v>
      </c>
      <c r="E7" s="333"/>
    </row>
    <row r="8" spans="1:5" ht="14.25" customHeight="1" x14ac:dyDescent="0.2">
      <c r="A8" s="722" t="s">
        <v>351</v>
      </c>
      <c r="B8" s="723"/>
      <c r="C8" s="720"/>
      <c r="D8" s="720"/>
      <c r="E8" s="721"/>
    </row>
    <row r="9" spans="1:5" ht="15.75" x14ac:dyDescent="0.2">
      <c r="A9" s="212" t="s">
        <v>211</v>
      </c>
      <c r="B9" s="398">
        <v>450</v>
      </c>
      <c r="C9" s="629" t="s">
        <v>376</v>
      </c>
      <c r="D9" s="724">
        <v>1356.634</v>
      </c>
      <c r="E9" s="751" t="s">
        <v>77</v>
      </c>
    </row>
    <row r="10" spans="1:5" ht="15.75" x14ac:dyDescent="0.2">
      <c r="A10" s="213" t="s">
        <v>216</v>
      </c>
      <c r="B10" s="399">
        <v>550</v>
      </c>
      <c r="C10" s="630">
        <v>1566.681</v>
      </c>
      <c r="D10" s="725">
        <v>1720.703</v>
      </c>
      <c r="E10" s="327">
        <v>-8.9511089362894083</v>
      </c>
    </row>
    <row r="11" spans="1:5" ht="16.5" thickBot="1" x14ac:dyDescent="0.25">
      <c r="A11" s="594" t="s">
        <v>212</v>
      </c>
      <c r="B11" s="631">
        <v>500</v>
      </c>
      <c r="C11" s="632">
        <v>1838.0119999999999</v>
      </c>
      <c r="D11" s="726">
        <v>1418.3489999999999</v>
      </c>
      <c r="E11" s="633">
        <v>29.588133809097762</v>
      </c>
    </row>
    <row r="12" spans="1:5" x14ac:dyDescent="0.2">
      <c r="A12" s="196" t="s">
        <v>377</v>
      </c>
      <c r="B12" s="196"/>
    </row>
    <row r="13" spans="1:5" s="223" customFormat="1" ht="15.75" x14ac:dyDescent="0.25">
      <c r="A13" s="26" t="s">
        <v>78</v>
      </c>
      <c r="B13" s="196"/>
      <c r="C13" s="196"/>
      <c r="D13" s="196"/>
      <c r="E13" s="196"/>
    </row>
    <row r="14" spans="1:5" ht="15.75" x14ac:dyDescent="0.25">
      <c r="A14" s="26" t="s">
        <v>314</v>
      </c>
      <c r="B14" s="196"/>
    </row>
    <row r="15" spans="1:5" ht="15.75" x14ac:dyDescent="0.25">
      <c r="A15" s="134"/>
      <c r="B15" s="220"/>
    </row>
    <row r="16" spans="1:5" ht="19.5" customHeight="1" x14ac:dyDescent="0.2">
      <c r="A16" s="196"/>
      <c r="B16" s="196"/>
    </row>
    <row r="17" spans="1:2" ht="14.25" customHeight="1" x14ac:dyDescent="0.2">
      <c r="A17" s="196"/>
      <c r="B17" s="196"/>
    </row>
    <row r="18" spans="1:2" x14ac:dyDescent="0.2">
      <c r="A18" s="196"/>
      <c r="B18" s="196"/>
    </row>
    <row r="19" spans="1:2" x14ac:dyDescent="0.2">
      <c r="A19" s="196"/>
      <c r="B19" s="196"/>
    </row>
    <row r="20" spans="1:2" x14ac:dyDescent="0.2">
      <c r="A20" s="196"/>
      <c r="B20" s="196"/>
    </row>
    <row r="21" spans="1:2" x14ac:dyDescent="0.2">
      <c r="A21" s="196"/>
      <c r="B21" s="196"/>
    </row>
    <row r="22" spans="1:2" x14ac:dyDescent="0.2">
      <c r="A22" s="196"/>
      <c r="B22" s="196"/>
    </row>
    <row r="23" spans="1:2" x14ac:dyDescent="0.2">
      <c r="A23" s="196"/>
      <c r="B23" s="196"/>
    </row>
    <row r="24" spans="1:2" x14ac:dyDescent="0.2">
      <c r="A24" s="196"/>
      <c r="B24" s="196"/>
    </row>
    <row r="25" spans="1:2" x14ac:dyDescent="0.2">
      <c r="A25" s="196"/>
      <c r="B25" s="196"/>
    </row>
    <row r="26" spans="1:2" x14ac:dyDescent="0.2">
      <c r="A26" s="196"/>
      <c r="B26" s="196"/>
    </row>
    <row r="27" spans="1:2" x14ac:dyDescent="0.2">
      <c r="A27" s="196"/>
      <c r="B27" s="196"/>
    </row>
    <row r="28" spans="1:2" x14ac:dyDescent="0.2">
      <c r="A28" s="196"/>
      <c r="B28" s="196"/>
    </row>
    <row r="29" spans="1:2" x14ac:dyDescent="0.2">
      <c r="A29" s="196"/>
      <c r="B29" s="196"/>
    </row>
    <row r="30" spans="1:2" x14ac:dyDescent="0.2">
      <c r="A30" s="196"/>
      <c r="B30" s="196"/>
    </row>
    <row r="31" spans="1:2" x14ac:dyDescent="0.2">
      <c r="A31" s="196"/>
      <c r="B31" s="196"/>
    </row>
    <row r="32" spans="1:2" x14ac:dyDescent="0.2">
      <c r="A32" s="196"/>
      <c r="B32" s="196"/>
    </row>
    <row r="33" spans="1:2" x14ac:dyDescent="0.2">
      <c r="A33" s="196"/>
      <c r="B33" s="196"/>
    </row>
    <row r="34" spans="1:2" x14ac:dyDescent="0.2">
      <c r="A34" s="196"/>
      <c r="B34" s="196"/>
    </row>
    <row r="35" spans="1:2" x14ac:dyDescent="0.2">
      <c r="A35" s="196"/>
      <c r="B35" s="196"/>
    </row>
    <row r="36" spans="1:2" x14ac:dyDescent="0.2">
      <c r="A36" s="196"/>
      <c r="B36" s="196"/>
    </row>
    <row r="37" spans="1:2" x14ac:dyDescent="0.2">
      <c r="A37" s="196"/>
      <c r="B37" s="196"/>
    </row>
    <row r="38" spans="1:2" x14ac:dyDescent="0.2">
      <c r="A38" s="196"/>
      <c r="B38" s="196"/>
    </row>
    <row r="39" spans="1:2" x14ac:dyDescent="0.2">
      <c r="A39" s="196"/>
      <c r="B39" s="196"/>
    </row>
    <row r="40" spans="1:2" x14ac:dyDescent="0.2">
      <c r="A40" s="196"/>
      <c r="B40" s="196"/>
    </row>
    <row r="41" spans="1:2" x14ac:dyDescent="0.2">
      <c r="A41" s="196"/>
      <c r="B41" s="196"/>
    </row>
    <row r="42" spans="1:2" x14ac:dyDescent="0.2">
      <c r="A42" s="196"/>
      <c r="B42" s="196"/>
    </row>
    <row r="43" spans="1:2" x14ac:dyDescent="0.2">
      <c r="A43" s="196"/>
      <c r="B43" s="196"/>
    </row>
    <row r="44" spans="1:2" x14ac:dyDescent="0.2">
      <c r="A44" s="196"/>
      <c r="B44" s="196"/>
    </row>
    <row r="45" spans="1:2" x14ac:dyDescent="0.2">
      <c r="A45" s="196"/>
      <c r="B45" s="196"/>
    </row>
    <row r="46" spans="1:2" x14ac:dyDescent="0.2">
      <c r="A46" s="196"/>
      <c r="B46" s="196"/>
    </row>
    <row r="47" spans="1:2" x14ac:dyDescent="0.2">
      <c r="A47" s="196"/>
      <c r="B47" s="196"/>
    </row>
    <row r="48" spans="1:2" x14ac:dyDescent="0.2">
      <c r="A48" s="196"/>
      <c r="B48" s="196"/>
    </row>
    <row r="49" spans="1:2" x14ac:dyDescent="0.2">
      <c r="A49" s="196"/>
      <c r="B49" s="196"/>
    </row>
    <row r="50" spans="1:2" x14ac:dyDescent="0.2">
      <c r="A50" s="196"/>
      <c r="B50" s="196"/>
    </row>
    <row r="51" spans="1:2" x14ac:dyDescent="0.2">
      <c r="A51" s="196"/>
      <c r="B51" s="196"/>
    </row>
    <row r="52" spans="1:2" x14ac:dyDescent="0.2">
      <c r="A52" s="196"/>
      <c r="B52" s="196"/>
    </row>
    <row r="53" spans="1:2" x14ac:dyDescent="0.2">
      <c r="A53" s="196"/>
      <c r="B53" s="196"/>
    </row>
    <row r="54" spans="1:2" x14ac:dyDescent="0.2">
      <c r="A54" s="196"/>
      <c r="B54" s="196"/>
    </row>
    <row r="55" spans="1:2" x14ac:dyDescent="0.2">
      <c r="A55" s="196"/>
      <c r="B55" s="196"/>
    </row>
    <row r="56" spans="1:2" x14ac:dyDescent="0.2">
      <c r="A56" s="196"/>
      <c r="B56" s="196"/>
    </row>
    <row r="57" spans="1:2" x14ac:dyDescent="0.2">
      <c r="A57" s="196"/>
      <c r="B57" s="196"/>
    </row>
    <row r="58" spans="1:2" x14ac:dyDescent="0.2">
      <c r="A58" s="196"/>
      <c r="B58" s="196"/>
    </row>
    <row r="59" spans="1:2" x14ac:dyDescent="0.2">
      <c r="A59" s="196"/>
      <c r="B59" s="196"/>
    </row>
    <row r="60" spans="1:2" x14ac:dyDescent="0.2">
      <c r="A60" s="196"/>
      <c r="B60" s="196"/>
    </row>
    <row r="61" spans="1:2" x14ac:dyDescent="0.2">
      <c r="A61" s="196"/>
      <c r="B61" s="196"/>
    </row>
    <row r="62" spans="1:2" x14ac:dyDescent="0.2">
      <c r="A62" s="196"/>
      <c r="B62" s="196"/>
    </row>
    <row r="63" spans="1:2" x14ac:dyDescent="0.2">
      <c r="A63" s="196"/>
      <c r="B63" s="196"/>
    </row>
    <row r="64" spans="1:2" x14ac:dyDescent="0.2">
      <c r="A64" s="196"/>
      <c r="B64" s="196"/>
    </row>
    <row r="65" spans="1:2" x14ac:dyDescent="0.2">
      <c r="A65" s="196"/>
      <c r="B65" s="196"/>
    </row>
    <row r="66" spans="1:2" x14ac:dyDescent="0.2">
      <c r="A66" s="196"/>
      <c r="B66" s="196"/>
    </row>
    <row r="67" spans="1:2" x14ac:dyDescent="0.2">
      <c r="A67" s="196"/>
      <c r="B67" s="196"/>
    </row>
    <row r="68" spans="1:2" x14ac:dyDescent="0.2">
      <c r="A68" s="196"/>
      <c r="B68" s="196"/>
    </row>
    <row r="69" spans="1:2" x14ac:dyDescent="0.2">
      <c r="A69" s="196"/>
      <c r="B69" s="196"/>
    </row>
    <row r="70" spans="1:2" x14ac:dyDescent="0.2">
      <c r="A70" s="196"/>
      <c r="B70" s="196"/>
    </row>
    <row r="71" spans="1:2" x14ac:dyDescent="0.2">
      <c r="A71" s="196"/>
      <c r="B71" s="196"/>
    </row>
    <row r="72" spans="1:2" x14ac:dyDescent="0.2">
      <c r="A72" s="196"/>
      <c r="B72" s="196"/>
    </row>
    <row r="73" spans="1:2" x14ac:dyDescent="0.2">
      <c r="A73" s="196"/>
      <c r="B73" s="196"/>
    </row>
    <row r="74" spans="1:2" x14ac:dyDescent="0.2">
      <c r="A74" s="196"/>
      <c r="B74" s="196"/>
    </row>
    <row r="75" spans="1:2" x14ac:dyDescent="0.2">
      <c r="A75" s="196"/>
      <c r="B75" s="196"/>
    </row>
    <row r="76" spans="1:2" x14ac:dyDescent="0.2">
      <c r="A76" s="196"/>
      <c r="B76" s="196"/>
    </row>
    <row r="77" spans="1:2" x14ac:dyDescent="0.2">
      <c r="A77" s="196"/>
      <c r="B77" s="196"/>
    </row>
    <row r="78" spans="1:2" x14ac:dyDescent="0.2">
      <c r="A78" s="196"/>
      <c r="B78" s="196"/>
    </row>
    <row r="79" spans="1:2" x14ac:dyDescent="0.2">
      <c r="A79" s="196"/>
      <c r="B79" s="196"/>
    </row>
    <row r="80" spans="1:2" x14ac:dyDescent="0.2">
      <c r="A80" s="196"/>
      <c r="B80" s="196"/>
    </row>
    <row r="81" spans="1:2" x14ac:dyDescent="0.2">
      <c r="A81" s="196"/>
      <c r="B81" s="196"/>
    </row>
    <row r="82" spans="1:2" x14ac:dyDescent="0.2">
      <c r="A82" s="196"/>
      <c r="B82" s="196"/>
    </row>
    <row r="83" spans="1:2" x14ac:dyDescent="0.2">
      <c r="A83" s="196"/>
      <c r="B83" s="196"/>
    </row>
    <row r="84" spans="1:2" x14ac:dyDescent="0.2">
      <c r="A84" s="196"/>
      <c r="B84" s="196"/>
    </row>
    <row r="85" spans="1:2" x14ac:dyDescent="0.2">
      <c r="A85" s="196"/>
      <c r="B85" s="196"/>
    </row>
    <row r="86" spans="1:2" x14ac:dyDescent="0.2">
      <c r="A86" s="196"/>
      <c r="B86" s="196"/>
    </row>
    <row r="87" spans="1:2" x14ac:dyDescent="0.2">
      <c r="A87" s="196"/>
      <c r="B87" s="196"/>
    </row>
    <row r="88" spans="1:2" x14ac:dyDescent="0.2">
      <c r="A88" s="196"/>
      <c r="B88" s="196"/>
    </row>
    <row r="89" spans="1:2" x14ac:dyDescent="0.2">
      <c r="A89" s="196"/>
      <c r="B89" s="196"/>
    </row>
    <row r="90" spans="1:2" x14ac:dyDescent="0.2">
      <c r="A90" s="196"/>
      <c r="B90" s="196"/>
    </row>
    <row r="91" spans="1:2" x14ac:dyDescent="0.2">
      <c r="A91" s="196"/>
      <c r="B91" s="196"/>
    </row>
    <row r="92" spans="1:2" x14ac:dyDescent="0.2">
      <c r="A92" s="196"/>
      <c r="B92" s="196"/>
    </row>
    <row r="93" spans="1:2" x14ac:dyDescent="0.2">
      <c r="A93" s="196"/>
      <c r="B93" s="196"/>
    </row>
    <row r="94" spans="1:2" x14ac:dyDescent="0.2">
      <c r="A94" s="196"/>
      <c r="B94" s="196"/>
    </row>
    <row r="95" spans="1:2" x14ac:dyDescent="0.2">
      <c r="A95" s="196"/>
      <c r="B95" s="196"/>
    </row>
    <row r="96" spans="1:2" x14ac:dyDescent="0.2">
      <c r="A96" s="196"/>
      <c r="B96" s="196"/>
    </row>
    <row r="97" spans="1:2" x14ac:dyDescent="0.2">
      <c r="A97" s="196"/>
      <c r="B97" s="196"/>
    </row>
    <row r="98" spans="1:2" x14ac:dyDescent="0.2">
      <c r="A98" s="196"/>
      <c r="B98" s="196"/>
    </row>
    <row r="99" spans="1:2" x14ac:dyDescent="0.2">
      <c r="A99" s="196"/>
      <c r="B99" s="196"/>
    </row>
    <row r="100" spans="1:2" x14ac:dyDescent="0.2">
      <c r="A100" s="196"/>
      <c r="B100" s="196"/>
    </row>
    <row r="101" spans="1:2" x14ac:dyDescent="0.2">
      <c r="A101" s="196"/>
      <c r="B101" s="196"/>
    </row>
    <row r="102" spans="1:2" x14ac:dyDescent="0.2">
      <c r="A102" s="196"/>
      <c r="B102" s="196"/>
    </row>
    <row r="103" spans="1:2" x14ac:dyDescent="0.2">
      <c r="A103" s="196"/>
      <c r="B103" s="196"/>
    </row>
    <row r="104" spans="1:2" x14ac:dyDescent="0.2">
      <c r="A104" s="196"/>
      <c r="B104" s="196"/>
    </row>
    <row r="105" spans="1:2" x14ac:dyDescent="0.2">
      <c r="A105" s="196"/>
      <c r="B105" s="196"/>
    </row>
    <row r="106" spans="1:2" x14ac:dyDescent="0.2">
      <c r="A106" s="196"/>
      <c r="B106" s="196"/>
    </row>
    <row r="107" spans="1:2" x14ac:dyDescent="0.2">
      <c r="A107" s="196"/>
      <c r="B107" s="196"/>
    </row>
    <row r="108" spans="1:2" x14ac:dyDescent="0.2">
      <c r="A108" s="196"/>
      <c r="B108" s="196"/>
    </row>
    <row r="109" spans="1:2" x14ac:dyDescent="0.2">
      <c r="A109" s="196"/>
      <c r="B109" s="196"/>
    </row>
    <row r="110" spans="1:2" x14ac:dyDescent="0.2">
      <c r="A110" s="196"/>
      <c r="B110" s="196"/>
    </row>
    <row r="111" spans="1:2" x14ac:dyDescent="0.2">
      <c r="A111" s="196"/>
      <c r="B111" s="196"/>
    </row>
    <row r="112" spans="1:2" x14ac:dyDescent="0.2">
      <c r="A112" s="196"/>
      <c r="B112" s="196"/>
    </row>
    <row r="113" spans="1:2" x14ac:dyDescent="0.2">
      <c r="A113" s="196"/>
      <c r="B113" s="196"/>
    </row>
    <row r="114" spans="1:2" x14ac:dyDescent="0.2">
      <c r="A114" s="196"/>
      <c r="B114" s="196"/>
    </row>
    <row r="115" spans="1:2" x14ac:dyDescent="0.2">
      <c r="A115" s="196"/>
      <c r="B115" s="196"/>
    </row>
    <row r="116" spans="1:2" x14ac:dyDescent="0.2">
      <c r="A116" s="196"/>
      <c r="B116" s="196"/>
    </row>
    <row r="117" spans="1:2" x14ac:dyDescent="0.2">
      <c r="A117" s="196"/>
      <c r="B117" s="196"/>
    </row>
    <row r="118" spans="1:2" x14ac:dyDescent="0.2">
      <c r="A118" s="196"/>
      <c r="B118" s="196"/>
    </row>
    <row r="119" spans="1:2" x14ac:dyDescent="0.2">
      <c r="A119" s="196"/>
      <c r="B119" s="196"/>
    </row>
    <row r="120" spans="1:2" x14ac:dyDescent="0.2">
      <c r="A120" s="196"/>
      <c r="B120" s="196"/>
    </row>
    <row r="121" spans="1:2" x14ac:dyDescent="0.2">
      <c r="A121" s="196"/>
      <c r="B121" s="196"/>
    </row>
    <row r="122" spans="1:2" x14ac:dyDescent="0.2">
      <c r="A122" s="196"/>
      <c r="B122" s="196"/>
    </row>
    <row r="123" spans="1:2" x14ac:dyDescent="0.2">
      <c r="A123" s="196"/>
      <c r="B123" s="196"/>
    </row>
    <row r="124" spans="1:2" x14ac:dyDescent="0.2">
      <c r="A124" s="196"/>
      <c r="B124" s="196"/>
    </row>
    <row r="125" spans="1:2" x14ac:dyDescent="0.2">
      <c r="A125" s="196"/>
      <c r="B125" s="196"/>
    </row>
    <row r="126" spans="1:2" x14ac:dyDescent="0.2">
      <c r="A126" s="196"/>
      <c r="B126" s="196"/>
    </row>
    <row r="127" spans="1:2" x14ac:dyDescent="0.2">
      <c r="A127" s="196"/>
      <c r="B127" s="196"/>
    </row>
    <row r="128" spans="1:2" x14ac:dyDescent="0.2">
      <c r="A128" s="196"/>
      <c r="B128" s="196"/>
    </row>
    <row r="129" spans="1:2" x14ac:dyDescent="0.2">
      <c r="A129" s="196"/>
      <c r="B129" s="196"/>
    </row>
    <row r="130" spans="1:2" x14ac:dyDescent="0.2">
      <c r="A130" s="196"/>
      <c r="B130" s="196"/>
    </row>
    <row r="131" spans="1:2" x14ac:dyDescent="0.2">
      <c r="A131" s="196"/>
      <c r="B131" s="196"/>
    </row>
    <row r="132" spans="1:2" x14ac:dyDescent="0.2">
      <c r="A132" s="196"/>
      <c r="B132" s="196"/>
    </row>
    <row r="133" spans="1:2" x14ac:dyDescent="0.2">
      <c r="A133" s="196"/>
      <c r="B133" s="196"/>
    </row>
    <row r="134" spans="1:2" x14ac:dyDescent="0.2">
      <c r="A134" s="196"/>
      <c r="B134" s="196"/>
    </row>
    <row r="135" spans="1:2" x14ac:dyDescent="0.2">
      <c r="A135" s="196"/>
      <c r="B135" s="196"/>
    </row>
    <row r="136" spans="1:2" x14ac:dyDescent="0.2">
      <c r="A136" s="196"/>
      <c r="B136" s="196"/>
    </row>
    <row r="137" spans="1:2" x14ac:dyDescent="0.2">
      <c r="A137" s="196"/>
      <c r="B137" s="196"/>
    </row>
    <row r="138" spans="1:2" x14ac:dyDescent="0.2">
      <c r="A138" s="196"/>
      <c r="B138" s="196"/>
    </row>
    <row r="139" spans="1:2" x14ac:dyDescent="0.2">
      <c r="A139" s="196"/>
      <c r="B139" s="196"/>
    </row>
    <row r="140" spans="1:2" x14ac:dyDescent="0.2">
      <c r="A140" s="196"/>
      <c r="B140" s="196"/>
    </row>
    <row r="141" spans="1:2" x14ac:dyDescent="0.2">
      <c r="A141" s="196"/>
      <c r="B141" s="196"/>
    </row>
    <row r="142" spans="1:2" x14ac:dyDescent="0.2">
      <c r="A142" s="196"/>
      <c r="B142" s="196"/>
    </row>
    <row r="143" spans="1:2" x14ac:dyDescent="0.2">
      <c r="A143" s="196"/>
      <c r="B143" s="196"/>
    </row>
    <row r="144" spans="1:2" x14ac:dyDescent="0.2">
      <c r="A144" s="196"/>
      <c r="B144" s="196"/>
    </row>
    <row r="145" spans="1:2" x14ac:dyDescent="0.2">
      <c r="A145" s="196"/>
      <c r="B145" s="196"/>
    </row>
    <row r="146" spans="1:2" x14ac:dyDescent="0.2">
      <c r="A146" s="196"/>
      <c r="B146" s="196"/>
    </row>
    <row r="147" spans="1:2" x14ac:dyDescent="0.2">
      <c r="A147" s="196"/>
      <c r="B147" s="196"/>
    </row>
    <row r="148" spans="1:2" x14ac:dyDescent="0.2">
      <c r="A148" s="196"/>
      <c r="B148" s="196"/>
    </row>
    <row r="149" spans="1:2" x14ac:dyDescent="0.2">
      <c r="A149" s="196"/>
      <c r="B149" s="196"/>
    </row>
    <row r="150" spans="1:2" x14ac:dyDescent="0.2">
      <c r="A150" s="196"/>
      <c r="B150" s="196"/>
    </row>
    <row r="151" spans="1:2" x14ac:dyDescent="0.2">
      <c r="A151" s="196"/>
      <c r="B151" s="196"/>
    </row>
    <row r="152" spans="1:2" x14ac:dyDescent="0.2">
      <c r="A152" s="196"/>
      <c r="B152" s="196"/>
    </row>
    <row r="153" spans="1:2" x14ac:dyDescent="0.2">
      <c r="A153" s="196"/>
      <c r="B153" s="196"/>
    </row>
    <row r="154" spans="1:2" x14ac:dyDescent="0.2">
      <c r="A154" s="196"/>
      <c r="B154" s="196"/>
    </row>
    <row r="155" spans="1:2" x14ac:dyDescent="0.2">
      <c r="A155" s="196"/>
      <c r="B155" s="196"/>
    </row>
    <row r="156" spans="1:2" x14ac:dyDescent="0.2">
      <c r="A156" s="196"/>
      <c r="B156" s="196"/>
    </row>
    <row r="157" spans="1:2" x14ac:dyDescent="0.2">
      <c r="A157" s="196"/>
      <c r="B157" s="196"/>
    </row>
    <row r="158" spans="1:2" x14ac:dyDescent="0.2">
      <c r="A158" s="196"/>
      <c r="B158" s="196"/>
    </row>
    <row r="159" spans="1:2" x14ac:dyDescent="0.2">
      <c r="A159" s="196"/>
      <c r="B159" s="196"/>
    </row>
    <row r="160" spans="1:2" x14ac:dyDescent="0.2">
      <c r="A160" s="196"/>
      <c r="B160" s="196"/>
    </row>
    <row r="161" spans="1:2" x14ac:dyDescent="0.2">
      <c r="A161" s="196"/>
      <c r="B161" s="196"/>
    </row>
    <row r="162" spans="1:2" x14ac:dyDescent="0.2">
      <c r="A162" s="196"/>
      <c r="B162" s="196"/>
    </row>
    <row r="163" spans="1:2" x14ac:dyDescent="0.2">
      <c r="A163" s="196"/>
      <c r="B163" s="196"/>
    </row>
    <row r="164" spans="1:2" x14ac:dyDescent="0.2">
      <c r="A164" s="196"/>
      <c r="B164" s="196"/>
    </row>
    <row r="165" spans="1:2" x14ac:dyDescent="0.2">
      <c r="A165" s="196"/>
      <c r="B165" s="196"/>
    </row>
    <row r="166" spans="1:2" x14ac:dyDescent="0.2">
      <c r="A166" s="196"/>
      <c r="B166" s="196"/>
    </row>
    <row r="167" spans="1:2" x14ac:dyDescent="0.2">
      <c r="A167" s="196"/>
      <c r="B167" s="196"/>
    </row>
    <row r="168" spans="1:2" x14ac:dyDescent="0.2">
      <c r="A168" s="196"/>
      <c r="B168" s="196"/>
    </row>
    <row r="169" spans="1:2" x14ac:dyDescent="0.2">
      <c r="A169" s="196"/>
      <c r="B169" s="196"/>
    </row>
    <row r="170" spans="1:2" x14ac:dyDescent="0.2">
      <c r="A170" s="196"/>
      <c r="B170" s="196"/>
    </row>
    <row r="171" spans="1:2" x14ac:dyDescent="0.2">
      <c r="A171" s="196"/>
      <c r="B171" s="196"/>
    </row>
    <row r="172" spans="1:2" x14ac:dyDescent="0.2">
      <c r="A172" s="196"/>
      <c r="B172" s="196"/>
    </row>
    <row r="173" spans="1:2" x14ac:dyDescent="0.2">
      <c r="A173" s="196"/>
      <c r="B173" s="196"/>
    </row>
    <row r="174" spans="1:2" x14ac:dyDescent="0.2">
      <c r="A174" s="196"/>
      <c r="B174" s="196"/>
    </row>
    <row r="175" spans="1:2" x14ac:dyDescent="0.2">
      <c r="A175" s="196"/>
      <c r="B175" s="196"/>
    </row>
    <row r="176" spans="1:2" x14ac:dyDescent="0.2">
      <c r="A176" s="196"/>
      <c r="B176" s="196"/>
    </row>
    <row r="177" spans="1:2" x14ac:dyDescent="0.2">
      <c r="A177" s="196"/>
      <c r="B177" s="196"/>
    </row>
    <row r="178" spans="1:2" x14ac:dyDescent="0.2">
      <c r="A178" s="196"/>
      <c r="B178" s="196"/>
    </row>
    <row r="179" spans="1:2" x14ac:dyDescent="0.2">
      <c r="A179" s="196"/>
      <c r="B179" s="196"/>
    </row>
    <row r="180" spans="1:2" x14ac:dyDescent="0.2">
      <c r="A180" s="196"/>
      <c r="B180" s="196"/>
    </row>
    <row r="181" spans="1:2" x14ac:dyDescent="0.2">
      <c r="A181" s="196"/>
      <c r="B181" s="196"/>
    </row>
    <row r="182" spans="1:2" x14ac:dyDescent="0.2">
      <c r="A182" s="196"/>
      <c r="B182" s="196"/>
    </row>
    <row r="183" spans="1:2" x14ac:dyDescent="0.2">
      <c r="A183" s="196"/>
      <c r="B183" s="196"/>
    </row>
    <row r="184" spans="1:2" x14ac:dyDescent="0.2">
      <c r="A184" s="196"/>
      <c r="B184" s="196"/>
    </row>
    <row r="185" spans="1:2" x14ac:dyDescent="0.2">
      <c r="A185" s="196"/>
      <c r="B185" s="196"/>
    </row>
    <row r="186" spans="1:2" x14ac:dyDescent="0.2">
      <c r="A186" s="196"/>
      <c r="B186" s="196"/>
    </row>
    <row r="187" spans="1:2" x14ac:dyDescent="0.2">
      <c r="A187" s="196"/>
      <c r="B187" s="196"/>
    </row>
    <row r="188" spans="1:2" x14ac:dyDescent="0.2">
      <c r="A188" s="196"/>
      <c r="B188" s="196"/>
    </row>
    <row r="189" spans="1:2" x14ac:dyDescent="0.2">
      <c r="A189" s="196"/>
      <c r="B189" s="196"/>
    </row>
    <row r="190" spans="1:2" x14ac:dyDescent="0.2">
      <c r="A190" s="196"/>
      <c r="B190" s="196"/>
    </row>
    <row r="191" spans="1:2" x14ac:dyDescent="0.2">
      <c r="A191" s="196"/>
      <c r="B191" s="196"/>
    </row>
    <row r="192" spans="1:2" x14ac:dyDescent="0.2">
      <c r="A192" s="196"/>
      <c r="B192" s="196"/>
    </row>
    <row r="193" spans="1:2" x14ac:dyDescent="0.2">
      <c r="A193" s="196"/>
      <c r="B193" s="196"/>
    </row>
    <row r="194" spans="1:2" x14ac:dyDescent="0.2">
      <c r="A194" s="196"/>
      <c r="B194" s="196"/>
    </row>
    <row r="195" spans="1:2" x14ac:dyDescent="0.2">
      <c r="A195" s="196"/>
      <c r="B195" s="196"/>
    </row>
    <row r="196" spans="1:2" x14ac:dyDescent="0.2">
      <c r="A196" s="196"/>
      <c r="B196" s="196"/>
    </row>
    <row r="197" spans="1:2" x14ac:dyDescent="0.2">
      <c r="A197" s="196"/>
      <c r="B197" s="196"/>
    </row>
    <row r="198" spans="1:2" x14ac:dyDescent="0.2">
      <c r="A198" s="196"/>
      <c r="B198" s="196"/>
    </row>
    <row r="199" spans="1:2" x14ac:dyDescent="0.2">
      <c r="A199" s="196"/>
      <c r="B199" s="196"/>
    </row>
    <row r="200" spans="1:2" x14ac:dyDescent="0.2">
      <c r="A200" s="196"/>
      <c r="B200" s="196"/>
    </row>
    <row r="201" spans="1:2" x14ac:dyDescent="0.2">
      <c r="A201" s="196"/>
      <c r="B201" s="196"/>
    </row>
    <row r="202" spans="1:2" x14ac:dyDescent="0.2">
      <c r="A202" s="196"/>
      <c r="B202" s="196"/>
    </row>
    <row r="203" spans="1:2" x14ac:dyDescent="0.2">
      <c r="A203" s="196"/>
      <c r="B203" s="196"/>
    </row>
    <row r="204" spans="1:2" x14ac:dyDescent="0.2">
      <c r="A204" s="196"/>
      <c r="B204" s="196"/>
    </row>
    <row r="205" spans="1:2" x14ac:dyDescent="0.2">
      <c r="A205" s="196"/>
      <c r="B205" s="196"/>
    </row>
    <row r="206" spans="1:2" x14ac:dyDescent="0.2">
      <c r="A206" s="196"/>
      <c r="B206" s="196"/>
    </row>
    <row r="207" spans="1:2" x14ac:dyDescent="0.2">
      <c r="A207" s="196"/>
      <c r="B207" s="196"/>
    </row>
    <row r="208" spans="1:2" x14ac:dyDescent="0.2">
      <c r="A208" s="196"/>
      <c r="B208" s="196"/>
    </row>
    <row r="209" spans="1:2" x14ac:dyDescent="0.2">
      <c r="A209" s="196"/>
      <c r="B209" s="196"/>
    </row>
    <row r="210" spans="1:2" x14ac:dyDescent="0.2">
      <c r="A210" s="196"/>
      <c r="B210" s="196"/>
    </row>
    <row r="211" spans="1:2" x14ac:dyDescent="0.2">
      <c r="A211" s="196"/>
      <c r="B211" s="196"/>
    </row>
    <row r="212" spans="1:2" x14ac:dyDescent="0.2">
      <c r="A212" s="196"/>
      <c r="B212" s="196"/>
    </row>
    <row r="213" spans="1:2" x14ac:dyDescent="0.2">
      <c r="A213" s="196"/>
      <c r="B213" s="196"/>
    </row>
    <row r="214" spans="1:2" x14ac:dyDescent="0.2">
      <c r="A214" s="196"/>
      <c r="B214" s="196"/>
    </row>
    <row r="215" spans="1:2" x14ac:dyDescent="0.2">
      <c r="A215" s="196"/>
      <c r="B215" s="196"/>
    </row>
    <row r="216" spans="1:2" x14ac:dyDescent="0.2">
      <c r="A216" s="196"/>
      <c r="B216" s="196"/>
    </row>
    <row r="217" spans="1:2" x14ac:dyDescent="0.2">
      <c r="A217" s="196"/>
      <c r="B217" s="196"/>
    </row>
    <row r="218" spans="1:2" x14ac:dyDescent="0.2">
      <c r="A218" s="196"/>
      <c r="B218" s="196"/>
    </row>
    <row r="219" spans="1:2" x14ac:dyDescent="0.2">
      <c r="A219" s="196"/>
      <c r="B219" s="196"/>
    </row>
    <row r="220" spans="1:2" x14ac:dyDescent="0.2">
      <c r="A220" s="196"/>
      <c r="B220" s="196"/>
    </row>
    <row r="221" spans="1:2" x14ac:dyDescent="0.2">
      <c r="A221" s="196"/>
      <c r="B221" s="196"/>
    </row>
    <row r="222" spans="1:2" x14ac:dyDescent="0.2">
      <c r="A222" s="196"/>
      <c r="B222" s="196"/>
    </row>
    <row r="223" spans="1:2" x14ac:dyDescent="0.2">
      <c r="A223" s="196"/>
      <c r="B223" s="196"/>
    </row>
    <row r="224" spans="1:2" x14ac:dyDescent="0.2">
      <c r="A224" s="196"/>
      <c r="B224" s="196"/>
    </row>
    <row r="225" spans="1:2" x14ac:dyDescent="0.2">
      <c r="A225" s="196"/>
      <c r="B225" s="196"/>
    </row>
    <row r="226" spans="1:2" x14ac:dyDescent="0.2">
      <c r="A226" s="196"/>
      <c r="B226" s="196"/>
    </row>
    <row r="227" spans="1:2" x14ac:dyDescent="0.2">
      <c r="A227" s="196"/>
      <c r="B227" s="196"/>
    </row>
    <row r="228" spans="1:2" x14ac:dyDescent="0.2">
      <c r="A228" s="196"/>
      <c r="B228" s="196"/>
    </row>
    <row r="229" spans="1:2" x14ac:dyDescent="0.2">
      <c r="A229" s="196"/>
      <c r="B229" s="196"/>
    </row>
    <row r="230" spans="1:2" x14ac:dyDescent="0.2">
      <c r="A230" s="196"/>
      <c r="B230" s="196"/>
    </row>
    <row r="231" spans="1:2" x14ac:dyDescent="0.2">
      <c r="A231" s="196"/>
      <c r="B231" s="196"/>
    </row>
    <row r="232" spans="1:2" x14ac:dyDescent="0.2">
      <c r="A232" s="196"/>
      <c r="B232" s="196"/>
    </row>
    <row r="233" spans="1:2" x14ac:dyDescent="0.2">
      <c r="A233" s="196"/>
      <c r="B233" s="196"/>
    </row>
    <row r="234" spans="1:2" x14ac:dyDescent="0.2">
      <c r="A234" s="196"/>
      <c r="B234" s="196"/>
    </row>
    <row r="235" spans="1:2" x14ac:dyDescent="0.2">
      <c r="A235" s="196"/>
      <c r="B235" s="196"/>
    </row>
    <row r="236" spans="1:2" x14ac:dyDescent="0.2">
      <c r="A236" s="196"/>
      <c r="B236" s="196"/>
    </row>
    <row r="237" spans="1:2" x14ac:dyDescent="0.2">
      <c r="A237" s="196"/>
      <c r="B237" s="196"/>
    </row>
    <row r="238" spans="1:2" x14ac:dyDescent="0.2">
      <c r="A238" s="196"/>
      <c r="B238" s="196"/>
    </row>
    <row r="239" spans="1:2" x14ac:dyDescent="0.2">
      <c r="A239" s="196"/>
      <c r="B239" s="196"/>
    </row>
    <row r="240" spans="1:2" x14ac:dyDescent="0.2">
      <c r="A240" s="196"/>
      <c r="B240" s="196"/>
    </row>
    <row r="241" spans="1:2" x14ac:dyDescent="0.2">
      <c r="A241" s="196"/>
      <c r="B241" s="196"/>
    </row>
    <row r="242" spans="1:2" x14ac:dyDescent="0.2">
      <c r="A242" s="196"/>
      <c r="B242" s="196"/>
    </row>
    <row r="243" spans="1:2" x14ac:dyDescent="0.2">
      <c r="A243" s="196"/>
      <c r="B243" s="196"/>
    </row>
    <row r="244" spans="1:2" x14ac:dyDescent="0.2">
      <c r="A244" s="196"/>
      <c r="B244" s="196"/>
    </row>
    <row r="245" spans="1:2" x14ac:dyDescent="0.2">
      <c r="A245" s="196"/>
      <c r="B245" s="196"/>
    </row>
    <row r="246" spans="1:2" x14ac:dyDescent="0.2">
      <c r="A246" s="196"/>
      <c r="B246" s="196"/>
    </row>
    <row r="247" spans="1:2" x14ac:dyDescent="0.2">
      <c r="A247" s="196"/>
      <c r="B247" s="196"/>
    </row>
    <row r="248" spans="1:2" x14ac:dyDescent="0.2">
      <c r="A248" s="196"/>
      <c r="B248" s="196"/>
    </row>
    <row r="249" spans="1:2" x14ac:dyDescent="0.2">
      <c r="A249" s="196"/>
      <c r="B249" s="196"/>
    </row>
    <row r="250" spans="1:2" x14ac:dyDescent="0.2">
      <c r="A250" s="196"/>
      <c r="B250" s="196"/>
    </row>
    <row r="251" spans="1:2" x14ac:dyDescent="0.2">
      <c r="A251" s="196"/>
      <c r="B251" s="196"/>
    </row>
    <row r="252" spans="1:2" x14ac:dyDescent="0.2">
      <c r="A252" s="196"/>
      <c r="B252" s="196"/>
    </row>
    <row r="253" spans="1:2" x14ac:dyDescent="0.2">
      <c r="A253" s="196"/>
      <c r="B253" s="196"/>
    </row>
    <row r="254" spans="1:2" x14ac:dyDescent="0.2">
      <c r="A254" s="196"/>
      <c r="B254" s="196"/>
    </row>
    <row r="255" spans="1:2" x14ac:dyDescent="0.2">
      <c r="A255" s="196"/>
      <c r="B255" s="196"/>
    </row>
    <row r="256" spans="1:2" x14ac:dyDescent="0.2">
      <c r="A256" s="196"/>
      <c r="B256" s="196"/>
    </row>
    <row r="257" spans="1:2" x14ac:dyDescent="0.2">
      <c r="A257" s="196"/>
      <c r="B257" s="196"/>
    </row>
    <row r="258" spans="1:2" x14ac:dyDescent="0.2">
      <c r="A258" s="196"/>
      <c r="B258" s="196"/>
    </row>
    <row r="259" spans="1:2" x14ac:dyDescent="0.2">
      <c r="A259" s="196"/>
      <c r="B259" s="196"/>
    </row>
    <row r="260" spans="1:2" x14ac:dyDescent="0.2">
      <c r="A260" s="196"/>
      <c r="B260" s="196"/>
    </row>
    <row r="261" spans="1:2" x14ac:dyDescent="0.2">
      <c r="A261" s="196"/>
      <c r="B261" s="196"/>
    </row>
    <row r="262" spans="1:2" x14ac:dyDescent="0.2">
      <c r="A262" s="196"/>
      <c r="B262" s="196"/>
    </row>
    <row r="263" spans="1:2" x14ac:dyDescent="0.2">
      <c r="A263" s="196"/>
      <c r="B263" s="196"/>
    </row>
    <row r="264" spans="1:2" x14ac:dyDescent="0.2">
      <c r="A264" s="196"/>
      <c r="B264" s="196"/>
    </row>
    <row r="265" spans="1:2" x14ac:dyDescent="0.2">
      <c r="A265" s="196"/>
      <c r="B265" s="196"/>
    </row>
    <row r="266" spans="1:2" x14ac:dyDescent="0.2">
      <c r="A266" s="196"/>
      <c r="B266" s="196"/>
    </row>
    <row r="267" spans="1:2" x14ac:dyDescent="0.2">
      <c r="A267" s="196"/>
      <c r="B267" s="196"/>
    </row>
    <row r="268" spans="1:2" x14ac:dyDescent="0.2">
      <c r="A268" s="196"/>
      <c r="B268" s="196"/>
    </row>
    <row r="269" spans="1:2" x14ac:dyDescent="0.2">
      <c r="A269" s="196"/>
      <c r="B269" s="196"/>
    </row>
    <row r="270" spans="1:2" x14ac:dyDescent="0.2">
      <c r="A270" s="196"/>
      <c r="B270" s="196"/>
    </row>
    <row r="271" spans="1:2" x14ac:dyDescent="0.2">
      <c r="A271" s="196"/>
      <c r="B271" s="196"/>
    </row>
    <row r="272" spans="1:2" x14ac:dyDescent="0.2">
      <c r="A272" s="196"/>
      <c r="B272" s="196"/>
    </row>
    <row r="273" spans="1:2" x14ac:dyDescent="0.2">
      <c r="A273" s="196"/>
      <c r="B273" s="196"/>
    </row>
    <row r="274" spans="1:2" x14ac:dyDescent="0.2">
      <c r="A274" s="196"/>
      <c r="B274" s="196"/>
    </row>
    <row r="275" spans="1:2" x14ac:dyDescent="0.2">
      <c r="A275" s="196"/>
      <c r="B275" s="196"/>
    </row>
    <row r="276" spans="1:2" x14ac:dyDescent="0.2">
      <c r="A276" s="196"/>
      <c r="B276" s="196"/>
    </row>
    <row r="277" spans="1:2" x14ac:dyDescent="0.2">
      <c r="A277" s="196"/>
      <c r="B277" s="196"/>
    </row>
    <row r="278" spans="1:2" x14ac:dyDescent="0.2">
      <c r="A278" s="196"/>
      <c r="B278" s="196"/>
    </row>
    <row r="279" spans="1:2" x14ac:dyDescent="0.2">
      <c r="A279" s="196"/>
      <c r="B279" s="196"/>
    </row>
    <row r="280" spans="1:2" x14ac:dyDescent="0.2">
      <c r="A280" s="196"/>
      <c r="B280" s="196"/>
    </row>
    <row r="281" spans="1:2" x14ac:dyDescent="0.2">
      <c r="A281" s="196"/>
      <c r="B281" s="196"/>
    </row>
    <row r="282" spans="1:2" x14ac:dyDescent="0.2">
      <c r="A282" s="196"/>
      <c r="B282" s="196"/>
    </row>
    <row r="283" spans="1:2" x14ac:dyDescent="0.2">
      <c r="A283" s="196"/>
      <c r="B283" s="196"/>
    </row>
    <row r="284" spans="1:2" x14ac:dyDescent="0.2">
      <c r="A284" s="196"/>
      <c r="B284" s="196"/>
    </row>
    <row r="285" spans="1:2" x14ac:dyDescent="0.2">
      <c r="A285" s="196"/>
      <c r="B285" s="196"/>
    </row>
    <row r="286" spans="1:2" x14ac:dyDescent="0.2">
      <c r="A286" s="196"/>
      <c r="B286" s="196"/>
    </row>
    <row r="287" spans="1:2" x14ac:dyDescent="0.2">
      <c r="A287" s="196"/>
      <c r="B287" s="196"/>
    </row>
    <row r="288" spans="1:2" x14ac:dyDescent="0.2">
      <c r="A288" s="196"/>
      <c r="B288" s="196"/>
    </row>
    <row r="289" spans="1:2" x14ac:dyDescent="0.2">
      <c r="A289" s="196"/>
      <c r="B289" s="196"/>
    </row>
    <row r="290" spans="1:2" x14ac:dyDescent="0.2">
      <c r="A290" s="196"/>
      <c r="B290" s="196"/>
    </row>
    <row r="291" spans="1:2" x14ac:dyDescent="0.2">
      <c r="A291" s="196"/>
      <c r="B291" s="196"/>
    </row>
    <row r="292" spans="1:2" x14ac:dyDescent="0.2">
      <c r="A292" s="196"/>
      <c r="B292" s="196"/>
    </row>
    <row r="293" spans="1:2" x14ac:dyDescent="0.2">
      <c r="A293" s="196"/>
      <c r="B293" s="196"/>
    </row>
    <row r="294" spans="1:2" x14ac:dyDescent="0.2">
      <c r="A294" s="196"/>
      <c r="B294" s="196"/>
    </row>
    <row r="295" spans="1:2" x14ac:dyDescent="0.2">
      <c r="A295" s="196"/>
      <c r="B295" s="196"/>
    </row>
    <row r="296" spans="1:2" x14ac:dyDescent="0.2">
      <c r="A296" s="196"/>
      <c r="B296" s="196"/>
    </row>
    <row r="297" spans="1:2" x14ac:dyDescent="0.2">
      <c r="A297" s="196"/>
      <c r="B297" s="196"/>
    </row>
    <row r="298" spans="1:2" x14ac:dyDescent="0.2">
      <c r="A298" s="196"/>
      <c r="B298" s="196"/>
    </row>
    <row r="299" spans="1:2" x14ac:dyDescent="0.2">
      <c r="A299" s="196"/>
      <c r="B299" s="196"/>
    </row>
    <row r="300" spans="1:2" x14ac:dyDescent="0.2">
      <c r="A300" s="196"/>
      <c r="B300" s="196"/>
    </row>
    <row r="301" spans="1:2" x14ac:dyDescent="0.2">
      <c r="A301" s="196"/>
      <c r="B301" s="196"/>
    </row>
    <row r="302" spans="1:2" x14ac:dyDescent="0.2">
      <c r="A302" s="196"/>
      <c r="B302" s="196"/>
    </row>
    <row r="303" spans="1:2" x14ac:dyDescent="0.2">
      <c r="A303" s="196"/>
      <c r="B303" s="196"/>
    </row>
    <row r="304" spans="1:2" x14ac:dyDescent="0.2">
      <c r="A304" s="196"/>
      <c r="B304" s="196"/>
    </row>
    <row r="305" spans="1:2" x14ac:dyDescent="0.2">
      <c r="A305" s="196"/>
      <c r="B305" s="196"/>
    </row>
    <row r="306" spans="1:2" x14ac:dyDescent="0.2">
      <c r="A306" s="196"/>
      <c r="B306" s="196"/>
    </row>
    <row r="307" spans="1:2" x14ac:dyDescent="0.2">
      <c r="A307" s="196"/>
      <c r="B307" s="196"/>
    </row>
    <row r="308" spans="1:2" x14ac:dyDescent="0.2">
      <c r="A308" s="196"/>
      <c r="B308" s="196"/>
    </row>
    <row r="309" spans="1:2" x14ac:dyDescent="0.2">
      <c r="A309" s="196"/>
      <c r="B309" s="196"/>
    </row>
    <row r="310" spans="1:2" x14ac:dyDescent="0.2">
      <c r="A310" s="196"/>
      <c r="B310" s="196"/>
    </row>
    <row r="311" spans="1:2" x14ac:dyDescent="0.2">
      <c r="A311" s="196"/>
      <c r="B311" s="196"/>
    </row>
    <row r="312" spans="1:2" x14ac:dyDescent="0.2">
      <c r="A312" s="196"/>
      <c r="B312" s="196"/>
    </row>
    <row r="313" spans="1:2" x14ac:dyDescent="0.2">
      <c r="A313" s="196"/>
      <c r="B313" s="196"/>
    </row>
    <row r="314" spans="1:2" x14ac:dyDescent="0.2">
      <c r="A314" s="196"/>
      <c r="B314" s="196"/>
    </row>
    <row r="315" spans="1:2" x14ac:dyDescent="0.2">
      <c r="A315" s="196"/>
      <c r="B315" s="196"/>
    </row>
    <row r="316" spans="1:2" x14ac:dyDescent="0.2">
      <c r="A316" s="196"/>
      <c r="B316" s="196"/>
    </row>
    <row r="317" spans="1:2" x14ac:dyDescent="0.2">
      <c r="A317" s="196"/>
      <c r="B317" s="196"/>
    </row>
    <row r="318" spans="1:2" x14ac:dyDescent="0.2">
      <c r="A318" s="196"/>
      <c r="B318" s="196"/>
    </row>
    <row r="319" spans="1:2" x14ac:dyDescent="0.2">
      <c r="A319" s="196"/>
      <c r="B319" s="196"/>
    </row>
    <row r="320" spans="1:2" x14ac:dyDescent="0.2">
      <c r="A320" s="196"/>
      <c r="B320" s="196"/>
    </row>
    <row r="321" spans="1:2" x14ac:dyDescent="0.2">
      <c r="A321" s="196"/>
      <c r="B321" s="196"/>
    </row>
    <row r="322" spans="1:2" x14ac:dyDescent="0.2">
      <c r="A322" s="196"/>
      <c r="B322" s="196"/>
    </row>
    <row r="323" spans="1:2" x14ac:dyDescent="0.2">
      <c r="A323" s="196"/>
      <c r="B323" s="196"/>
    </row>
    <row r="324" spans="1:2" x14ac:dyDescent="0.2">
      <c r="A324" s="196"/>
      <c r="B324" s="196"/>
    </row>
    <row r="325" spans="1:2" x14ac:dyDescent="0.2">
      <c r="A325" s="196"/>
      <c r="B325" s="196"/>
    </row>
    <row r="326" spans="1:2" x14ac:dyDescent="0.2">
      <c r="A326" s="196"/>
      <c r="B326" s="196"/>
    </row>
    <row r="327" spans="1:2" x14ac:dyDescent="0.2">
      <c r="A327" s="196"/>
      <c r="B327" s="196"/>
    </row>
    <row r="328" spans="1:2" x14ac:dyDescent="0.2">
      <c r="A328" s="196"/>
      <c r="B328" s="196"/>
    </row>
    <row r="329" spans="1:2" x14ac:dyDescent="0.2">
      <c r="A329" s="196"/>
      <c r="B329" s="196"/>
    </row>
    <row r="330" spans="1:2" x14ac:dyDescent="0.2">
      <c r="A330" s="196"/>
      <c r="B330" s="196"/>
    </row>
    <row r="331" spans="1:2" x14ac:dyDescent="0.2">
      <c r="A331" s="196"/>
      <c r="B331" s="196"/>
    </row>
    <row r="332" spans="1:2" x14ac:dyDescent="0.2">
      <c r="A332" s="196"/>
      <c r="B332" s="196"/>
    </row>
    <row r="333" spans="1:2" x14ac:dyDescent="0.2">
      <c r="A333" s="196"/>
      <c r="B333" s="196"/>
    </row>
    <row r="334" spans="1:2" x14ac:dyDescent="0.2">
      <c r="A334" s="196"/>
      <c r="B334" s="196"/>
    </row>
    <row r="335" spans="1:2" x14ac:dyDescent="0.2">
      <c r="A335" s="196"/>
      <c r="B335" s="196"/>
    </row>
    <row r="336" spans="1:2" x14ac:dyDescent="0.2">
      <c r="A336" s="196"/>
      <c r="B336" s="196"/>
    </row>
    <row r="337" spans="1:2" x14ac:dyDescent="0.2">
      <c r="A337" s="196"/>
      <c r="B337" s="196"/>
    </row>
    <row r="338" spans="1:2" x14ac:dyDescent="0.2">
      <c r="A338" s="196"/>
      <c r="B338" s="196"/>
    </row>
    <row r="339" spans="1:2" x14ac:dyDescent="0.2">
      <c r="A339" s="196"/>
      <c r="B339" s="196"/>
    </row>
    <row r="340" spans="1:2" x14ac:dyDescent="0.2">
      <c r="A340" s="196"/>
      <c r="B340" s="196"/>
    </row>
    <row r="341" spans="1:2" x14ac:dyDescent="0.2">
      <c r="A341" s="196"/>
      <c r="B341" s="196"/>
    </row>
    <row r="342" spans="1:2" x14ac:dyDescent="0.2">
      <c r="A342" s="196"/>
      <c r="B342" s="196"/>
    </row>
    <row r="343" spans="1:2" x14ac:dyDescent="0.2">
      <c r="A343" s="196"/>
      <c r="B343" s="196"/>
    </row>
    <row r="344" spans="1:2" x14ac:dyDescent="0.2">
      <c r="A344" s="196"/>
      <c r="B344" s="196"/>
    </row>
    <row r="345" spans="1:2" x14ac:dyDescent="0.2">
      <c r="A345" s="196"/>
      <c r="B345" s="196"/>
    </row>
    <row r="346" spans="1:2" x14ac:dyDescent="0.2">
      <c r="A346" s="196"/>
      <c r="B346" s="196"/>
    </row>
    <row r="347" spans="1:2" x14ac:dyDescent="0.2">
      <c r="A347" s="196"/>
      <c r="B347" s="196"/>
    </row>
    <row r="348" spans="1:2" x14ac:dyDescent="0.2">
      <c r="A348" s="196"/>
      <c r="B348" s="196"/>
    </row>
    <row r="349" spans="1:2" x14ac:dyDescent="0.2">
      <c r="A349" s="196"/>
      <c r="B349" s="196"/>
    </row>
    <row r="350" spans="1:2" x14ac:dyDescent="0.2">
      <c r="A350" s="196"/>
      <c r="B350" s="196"/>
    </row>
    <row r="351" spans="1:2" x14ac:dyDescent="0.2">
      <c r="A351" s="196"/>
      <c r="B351" s="196"/>
    </row>
    <row r="352" spans="1:2" x14ac:dyDescent="0.2">
      <c r="A352" s="196"/>
      <c r="B352" s="196"/>
    </row>
    <row r="353" spans="1:2" x14ac:dyDescent="0.2">
      <c r="A353" s="196"/>
      <c r="B353" s="196"/>
    </row>
    <row r="354" spans="1:2" x14ac:dyDescent="0.2">
      <c r="A354" s="196"/>
      <c r="B354" s="196"/>
    </row>
    <row r="355" spans="1:2" x14ac:dyDescent="0.2">
      <c r="A355" s="196"/>
      <c r="B355" s="196"/>
    </row>
    <row r="356" spans="1:2" x14ac:dyDescent="0.2">
      <c r="A356" s="196"/>
      <c r="B356" s="196"/>
    </row>
    <row r="357" spans="1:2" x14ac:dyDescent="0.2">
      <c r="A357" s="196"/>
      <c r="B357" s="196"/>
    </row>
    <row r="358" spans="1:2" x14ac:dyDescent="0.2">
      <c r="A358" s="196"/>
      <c r="B358" s="196"/>
    </row>
    <row r="359" spans="1:2" x14ac:dyDescent="0.2">
      <c r="A359" s="196"/>
      <c r="B359" s="196"/>
    </row>
    <row r="360" spans="1:2" x14ac:dyDescent="0.2">
      <c r="A360" s="196"/>
      <c r="B360" s="196"/>
    </row>
    <row r="361" spans="1:2" x14ac:dyDescent="0.2">
      <c r="A361" s="196"/>
      <c r="B361" s="196"/>
    </row>
    <row r="362" spans="1:2" x14ac:dyDescent="0.2">
      <c r="A362" s="196"/>
      <c r="B362" s="196"/>
    </row>
    <row r="363" spans="1:2" x14ac:dyDescent="0.2">
      <c r="A363" s="196"/>
      <c r="B363" s="196"/>
    </row>
    <row r="364" spans="1:2" x14ac:dyDescent="0.2">
      <c r="A364" s="196"/>
      <c r="B364" s="196"/>
    </row>
    <row r="365" spans="1:2" x14ac:dyDescent="0.2">
      <c r="A365" s="196"/>
      <c r="B365" s="196"/>
    </row>
    <row r="366" spans="1:2" x14ac:dyDescent="0.2">
      <c r="A366" s="196"/>
      <c r="B366" s="196"/>
    </row>
    <row r="367" spans="1:2" x14ac:dyDescent="0.2">
      <c r="A367" s="196"/>
      <c r="B367" s="196"/>
    </row>
    <row r="368" spans="1:2" x14ac:dyDescent="0.2">
      <c r="A368" s="196"/>
      <c r="B368" s="196"/>
    </row>
    <row r="369" spans="1:2" x14ac:dyDescent="0.2">
      <c r="A369" s="196"/>
      <c r="B369" s="196"/>
    </row>
    <row r="370" spans="1:2" x14ac:dyDescent="0.2">
      <c r="A370" s="196"/>
      <c r="B370" s="196"/>
    </row>
    <row r="371" spans="1:2" x14ac:dyDescent="0.2">
      <c r="A371" s="196"/>
      <c r="B371" s="196"/>
    </row>
    <row r="372" spans="1:2" x14ac:dyDescent="0.2">
      <c r="A372" s="196"/>
      <c r="B372" s="196"/>
    </row>
    <row r="373" spans="1:2" x14ac:dyDescent="0.2">
      <c r="A373" s="196"/>
      <c r="B373" s="196"/>
    </row>
    <row r="374" spans="1:2" x14ac:dyDescent="0.2">
      <c r="A374" s="196"/>
      <c r="B374" s="196"/>
    </row>
    <row r="375" spans="1:2" x14ac:dyDescent="0.2">
      <c r="A375" s="196"/>
      <c r="B375" s="196"/>
    </row>
    <row r="376" spans="1:2" x14ac:dyDescent="0.2">
      <c r="A376" s="196"/>
      <c r="B376" s="196"/>
    </row>
    <row r="377" spans="1:2" x14ac:dyDescent="0.2">
      <c r="A377" s="196"/>
      <c r="B377" s="196"/>
    </row>
    <row r="378" spans="1:2" x14ac:dyDescent="0.2">
      <c r="A378" s="196"/>
      <c r="B378" s="196"/>
    </row>
    <row r="379" spans="1:2" x14ac:dyDescent="0.2">
      <c r="A379" s="196"/>
      <c r="B379" s="196"/>
    </row>
    <row r="380" spans="1:2" x14ac:dyDescent="0.2">
      <c r="A380" s="196"/>
      <c r="B380" s="196"/>
    </row>
    <row r="381" spans="1:2" x14ac:dyDescent="0.2">
      <c r="A381" s="196"/>
      <c r="B381" s="196"/>
    </row>
    <row r="382" spans="1:2" x14ac:dyDescent="0.2">
      <c r="A382" s="196"/>
      <c r="B382" s="196"/>
    </row>
    <row r="383" spans="1:2" x14ac:dyDescent="0.2">
      <c r="A383" s="196"/>
      <c r="B383" s="196"/>
    </row>
    <row r="384" spans="1:2" x14ac:dyDescent="0.2">
      <c r="A384" s="196"/>
      <c r="B384" s="196"/>
    </row>
    <row r="385" spans="1:2" x14ac:dyDescent="0.2">
      <c r="A385" s="196"/>
      <c r="B385" s="196"/>
    </row>
    <row r="386" spans="1:2" x14ac:dyDescent="0.2">
      <c r="A386" s="196"/>
      <c r="B386" s="196"/>
    </row>
    <row r="387" spans="1:2" x14ac:dyDescent="0.2">
      <c r="A387" s="196"/>
      <c r="B387" s="196"/>
    </row>
    <row r="388" spans="1:2" x14ac:dyDescent="0.2">
      <c r="A388" s="196"/>
      <c r="B388" s="196"/>
    </row>
    <row r="389" spans="1:2" x14ac:dyDescent="0.2">
      <c r="A389" s="196"/>
      <c r="B389" s="196"/>
    </row>
    <row r="390" spans="1:2" x14ac:dyDescent="0.2">
      <c r="A390" s="196"/>
      <c r="B390" s="196"/>
    </row>
    <row r="391" spans="1:2" x14ac:dyDescent="0.2">
      <c r="A391" s="196"/>
      <c r="B391" s="196"/>
    </row>
    <row r="392" spans="1:2" x14ac:dyDescent="0.2">
      <c r="A392" s="196"/>
      <c r="B392" s="196"/>
    </row>
    <row r="393" spans="1:2" x14ac:dyDescent="0.2">
      <c r="A393" s="196"/>
      <c r="B393" s="196"/>
    </row>
    <row r="394" spans="1:2" x14ac:dyDescent="0.2">
      <c r="A394" s="196"/>
      <c r="B394" s="196"/>
    </row>
    <row r="395" spans="1:2" x14ac:dyDescent="0.2">
      <c r="A395" s="196"/>
      <c r="B395" s="196"/>
    </row>
    <row r="396" spans="1:2" x14ac:dyDescent="0.2">
      <c r="A396" s="196"/>
      <c r="B396" s="196"/>
    </row>
    <row r="397" spans="1:2" x14ac:dyDescent="0.2">
      <c r="A397" s="196"/>
      <c r="B397" s="196"/>
    </row>
    <row r="398" spans="1:2" x14ac:dyDescent="0.2">
      <c r="A398" s="196"/>
      <c r="B398" s="196"/>
    </row>
    <row r="399" spans="1:2" x14ac:dyDescent="0.2">
      <c r="A399" s="196"/>
      <c r="B399" s="196"/>
    </row>
    <row r="400" spans="1:2" x14ac:dyDescent="0.2">
      <c r="A400" s="196"/>
      <c r="B400" s="196"/>
    </row>
    <row r="401" spans="1:2" x14ac:dyDescent="0.2">
      <c r="A401" s="196"/>
      <c r="B401" s="196"/>
    </row>
    <row r="402" spans="1:2" x14ac:dyDescent="0.2">
      <c r="A402" s="196"/>
      <c r="B402" s="196"/>
    </row>
    <row r="403" spans="1:2" x14ac:dyDescent="0.2">
      <c r="A403" s="196"/>
      <c r="B403" s="196"/>
    </row>
    <row r="404" spans="1:2" x14ac:dyDescent="0.2">
      <c r="A404" s="196"/>
      <c r="B404" s="196"/>
    </row>
    <row r="405" spans="1:2" x14ac:dyDescent="0.2">
      <c r="A405" s="196"/>
      <c r="B405" s="196"/>
    </row>
    <row r="406" spans="1:2" x14ac:dyDescent="0.2">
      <c r="A406" s="196"/>
      <c r="B406" s="196"/>
    </row>
    <row r="407" spans="1:2" x14ac:dyDescent="0.2">
      <c r="A407" s="196"/>
      <c r="B407" s="196"/>
    </row>
    <row r="408" spans="1:2" x14ac:dyDescent="0.2">
      <c r="A408" s="196"/>
      <c r="B408" s="196"/>
    </row>
    <row r="409" spans="1:2" x14ac:dyDescent="0.2">
      <c r="A409" s="196"/>
      <c r="B409" s="196"/>
    </row>
    <row r="410" spans="1:2" x14ac:dyDescent="0.2">
      <c r="A410" s="196"/>
      <c r="B410" s="196"/>
    </row>
    <row r="411" spans="1:2" x14ac:dyDescent="0.2">
      <c r="A411" s="196"/>
      <c r="B411" s="196"/>
    </row>
    <row r="412" spans="1:2" x14ac:dyDescent="0.2">
      <c r="A412" s="196"/>
      <c r="B412" s="196"/>
    </row>
    <row r="413" spans="1:2" x14ac:dyDescent="0.2">
      <c r="A413" s="196"/>
      <c r="B413" s="196"/>
    </row>
    <row r="414" spans="1:2" x14ac:dyDescent="0.2">
      <c r="A414" s="196"/>
      <c r="B414" s="196"/>
    </row>
    <row r="415" spans="1:2" x14ac:dyDescent="0.2">
      <c r="A415" s="196"/>
      <c r="B415" s="196"/>
    </row>
    <row r="416" spans="1:2" x14ac:dyDescent="0.2">
      <c r="A416" s="196"/>
      <c r="B416" s="196"/>
    </row>
    <row r="417" spans="1:2" x14ac:dyDescent="0.2">
      <c r="A417" s="196"/>
      <c r="B417" s="196"/>
    </row>
    <row r="418" spans="1:2" x14ac:dyDescent="0.2">
      <c r="A418" s="196"/>
      <c r="B418" s="196"/>
    </row>
    <row r="419" spans="1:2" x14ac:dyDescent="0.2">
      <c r="A419" s="196"/>
      <c r="B419" s="196"/>
    </row>
    <row r="420" spans="1:2" x14ac:dyDescent="0.2">
      <c r="A420" s="196"/>
      <c r="B420" s="196"/>
    </row>
    <row r="421" spans="1:2" x14ac:dyDescent="0.2">
      <c r="A421" s="196"/>
      <c r="B421" s="196"/>
    </row>
    <row r="422" spans="1:2" x14ac:dyDescent="0.2">
      <c r="A422" s="196"/>
      <c r="B422" s="196"/>
    </row>
    <row r="423" spans="1:2" x14ac:dyDescent="0.2">
      <c r="A423" s="196"/>
      <c r="B423" s="196"/>
    </row>
    <row r="424" spans="1:2" x14ac:dyDescent="0.2">
      <c r="A424" s="196"/>
      <c r="B424" s="196"/>
    </row>
    <row r="425" spans="1:2" x14ac:dyDescent="0.2">
      <c r="A425" s="196"/>
      <c r="B425" s="196"/>
    </row>
    <row r="426" spans="1:2" x14ac:dyDescent="0.2">
      <c r="A426" s="196"/>
      <c r="B426" s="196"/>
    </row>
    <row r="427" spans="1:2" x14ac:dyDescent="0.2">
      <c r="A427" s="196"/>
      <c r="B427" s="196"/>
    </row>
    <row r="428" spans="1:2" x14ac:dyDescent="0.2">
      <c r="A428" s="196"/>
      <c r="B428" s="196"/>
    </row>
    <row r="429" spans="1:2" x14ac:dyDescent="0.2">
      <c r="A429" s="196"/>
      <c r="B429" s="196"/>
    </row>
    <row r="430" spans="1:2" x14ac:dyDescent="0.2">
      <c r="A430" s="196"/>
      <c r="B430" s="196"/>
    </row>
    <row r="431" spans="1:2" x14ac:dyDescent="0.2">
      <c r="A431" s="196"/>
      <c r="B431" s="196"/>
    </row>
    <row r="432" spans="1:2" x14ac:dyDescent="0.2">
      <c r="A432" s="196"/>
      <c r="B432" s="196"/>
    </row>
    <row r="433" spans="1:2" x14ac:dyDescent="0.2">
      <c r="A433" s="196"/>
      <c r="B433" s="196"/>
    </row>
    <row r="434" spans="1:2" x14ac:dyDescent="0.2">
      <c r="A434" s="196"/>
      <c r="B434" s="196"/>
    </row>
    <row r="435" spans="1:2" x14ac:dyDescent="0.2">
      <c r="A435" s="196"/>
      <c r="B435" s="196"/>
    </row>
    <row r="436" spans="1:2" x14ac:dyDescent="0.2">
      <c r="A436" s="196"/>
      <c r="B436" s="196"/>
    </row>
    <row r="437" spans="1:2" x14ac:dyDescent="0.2">
      <c r="A437" s="196"/>
      <c r="B437" s="196"/>
    </row>
    <row r="438" spans="1:2" x14ac:dyDescent="0.2">
      <c r="A438" s="196"/>
      <c r="B438" s="196"/>
    </row>
    <row r="439" spans="1:2" x14ac:dyDescent="0.2">
      <c r="A439" s="196"/>
      <c r="B439" s="196"/>
    </row>
    <row r="440" spans="1:2" x14ac:dyDescent="0.2">
      <c r="A440" s="196"/>
      <c r="B440" s="196"/>
    </row>
    <row r="441" spans="1:2" x14ac:dyDescent="0.2">
      <c r="A441" s="196"/>
      <c r="B441" s="196"/>
    </row>
    <row r="442" spans="1:2" x14ac:dyDescent="0.2">
      <c r="A442" s="196"/>
      <c r="B442" s="196"/>
    </row>
    <row r="443" spans="1:2" x14ac:dyDescent="0.2">
      <c r="A443" s="196"/>
      <c r="B443" s="196"/>
    </row>
    <row r="444" spans="1:2" x14ac:dyDescent="0.2">
      <c r="A444" s="196"/>
      <c r="B444" s="196"/>
    </row>
    <row r="445" spans="1:2" x14ac:dyDescent="0.2">
      <c r="A445" s="196"/>
      <c r="B445" s="196"/>
    </row>
    <row r="446" spans="1:2" x14ac:dyDescent="0.2">
      <c r="A446" s="196"/>
      <c r="B446" s="196"/>
    </row>
    <row r="447" spans="1:2" x14ac:dyDescent="0.2">
      <c r="A447" s="196"/>
      <c r="B447" s="196"/>
    </row>
    <row r="448" spans="1:2" x14ac:dyDescent="0.2">
      <c r="A448" s="196"/>
      <c r="B448" s="196"/>
    </row>
    <row r="449" spans="1:2" x14ac:dyDescent="0.2">
      <c r="A449" s="196"/>
      <c r="B449" s="196"/>
    </row>
    <row r="450" spans="1:2" x14ac:dyDescent="0.2">
      <c r="A450" s="196"/>
      <c r="B450" s="196"/>
    </row>
    <row r="451" spans="1:2" x14ac:dyDescent="0.2">
      <c r="A451" s="196"/>
      <c r="B451" s="196"/>
    </row>
    <row r="452" spans="1:2" x14ac:dyDescent="0.2">
      <c r="A452" s="196"/>
      <c r="B452" s="196"/>
    </row>
    <row r="453" spans="1:2" x14ac:dyDescent="0.2">
      <c r="A453" s="196"/>
      <c r="B453" s="196"/>
    </row>
    <row r="454" spans="1:2" x14ac:dyDescent="0.2">
      <c r="A454" s="196"/>
      <c r="B454" s="196"/>
    </row>
    <row r="455" spans="1:2" x14ac:dyDescent="0.2">
      <c r="A455" s="196"/>
      <c r="B455" s="196"/>
    </row>
    <row r="456" spans="1:2" x14ac:dyDescent="0.2">
      <c r="A456" s="196"/>
      <c r="B456" s="196"/>
    </row>
    <row r="457" spans="1:2" x14ac:dyDescent="0.2">
      <c r="A457" s="196"/>
      <c r="B457" s="196"/>
    </row>
    <row r="458" spans="1:2" x14ac:dyDescent="0.2">
      <c r="A458" s="196"/>
      <c r="B458" s="196"/>
    </row>
    <row r="459" spans="1:2" x14ac:dyDescent="0.2">
      <c r="A459" s="196"/>
      <c r="B459" s="196"/>
    </row>
    <row r="460" spans="1:2" x14ac:dyDescent="0.2">
      <c r="A460" s="196"/>
      <c r="B460" s="196"/>
    </row>
    <row r="461" spans="1:2" x14ac:dyDescent="0.2">
      <c r="A461" s="196"/>
      <c r="B461" s="196"/>
    </row>
    <row r="462" spans="1:2" x14ac:dyDescent="0.2">
      <c r="A462" s="196"/>
      <c r="B462" s="196"/>
    </row>
    <row r="463" spans="1:2" x14ac:dyDescent="0.2">
      <c r="A463" s="196"/>
      <c r="B463" s="196"/>
    </row>
    <row r="464" spans="1:2" x14ac:dyDescent="0.2">
      <c r="A464" s="196"/>
      <c r="B464" s="196"/>
    </row>
    <row r="465" spans="1:2" x14ac:dyDescent="0.2">
      <c r="A465" s="196"/>
      <c r="B465" s="196"/>
    </row>
    <row r="466" spans="1:2" x14ac:dyDescent="0.2">
      <c r="A466" s="196"/>
      <c r="B466" s="196"/>
    </row>
    <row r="467" spans="1:2" x14ac:dyDescent="0.2">
      <c r="A467" s="196"/>
      <c r="B467" s="196"/>
    </row>
    <row r="468" spans="1:2" x14ac:dyDescent="0.2">
      <c r="A468" s="196"/>
      <c r="B468" s="196"/>
    </row>
    <row r="469" spans="1:2" x14ac:dyDescent="0.2">
      <c r="A469" s="196"/>
      <c r="B469" s="196"/>
    </row>
    <row r="470" spans="1:2" x14ac:dyDescent="0.2">
      <c r="A470" s="196"/>
      <c r="B470" s="196"/>
    </row>
    <row r="471" spans="1:2" x14ac:dyDescent="0.2">
      <c r="A471" s="196"/>
      <c r="B471" s="196"/>
    </row>
    <row r="472" spans="1:2" x14ac:dyDescent="0.2">
      <c r="A472" s="196"/>
      <c r="B472" s="196"/>
    </row>
    <row r="473" spans="1:2" x14ac:dyDescent="0.2">
      <c r="A473" s="196"/>
      <c r="B473" s="196"/>
    </row>
    <row r="474" spans="1:2" x14ac:dyDescent="0.2">
      <c r="A474" s="196"/>
      <c r="B474" s="196"/>
    </row>
    <row r="475" spans="1:2" x14ac:dyDescent="0.2">
      <c r="A475" s="196"/>
      <c r="B475" s="196"/>
    </row>
    <row r="476" spans="1:2" x14ac:dyDescent="0.2">
      <c r="A476" s="196"/>
      <c r="B476" s="196"/>
    </row>
    <row r="477" spans="1:2" x14ac:dyDescent="0.2">
      <c r="A477" s="196"/>
      <c r="B477" s="196"/>
    </row>
    <row r="478" spans="1:2" x14ac:dyDescent="0.2">
      <c r="A478" s="196"/>
      <c r="B478" s="196"/>
    </row>
    <row r="479" spans="1:2" x14ac:dyDescent="0.2">
      <c r="A479" s="196"/>
      <c r="B479" s="196"/>
    </row>
    <row r="480" spans="1:2" x14ac:dyDescent="0.2">
      <c r="A480" s="196"/>
      <c r="B480" s="196"/>
    </row>
    <row r="481" spans="1:2" x14ac:dyDescent="0.2">
      <c r="A481" s="196"/>
      <c r="B481" s="196"/>
    </row>
    <row r="482" spans="1:2" x14ac:dyDescent="0.2">
      <c r="A482" s="196"/>
      <c r="B482" s="196"/>
    </row>
    <row r="483" spans="1:2" x14ac:dyDescent="0.2">
      <c r="A483" s="196"/>
      <c r="B483" s="196"/>
    </row>
    <row r="484" spans="1:2" x14ac:dyDescent="0.2">
      <c r="A484" s="196"/>
      <c r="B484" s="196"/>
    </row>
    <row r="485" spans="1:2" x14ac:dyDescent="0.2">
      <c r="A485" s="196"/>
      <c r="B485" s="196"/>
    </row>
    <row r="486" spans="1:2" x14ac:dyDescent="0.2">
      <c r="A486" s="196"/>
      <c r="B486" s="196"/>
    </row>
    <row r="487" spans="1:2" x14ac:dyDescent="0.2">
      <c r="A487" s="196"/>
      <c r="B487" s="196"/>
    </row>
    <row r="488" spans="1:2" x14ac:dyDescent="0.2">
      <c r="A488" s="196"/>
      <c r="B488" s="196"/>
    </row>
    <row r="489" spans="1:2" x14ac:dyDescent="0.2">
      <c r="A489" s="196"/>
      <c r="B489" s="196"/>
    </row>
    <row r="490" spans="1:2" x14ac:dyDescent="0.2">
      <c r="A490" s="196"/>
      <c r="B490" s="196"/>
    </row>
    <row r="491" spans="1:2" x14ac:dyDescent="0.2">
      <c r="A491" s="196"/>
      <c r="B491" s="196"/>
    </row>
    <row r="492" spans="1:2" x14ac:dyDescent="0.2">
      <c r="A492" s="196"/>
      <c r="B492" s="196"/>
    </row>
    <row r="493" spans="1:2" x14ac:dyDescent="0.2">
      <c r="A493" s="196"/>
      <c r="B493" s="196"/>
    </row>
    <row r="494" spans="1:2" x14ac:dyDescent="0.2">
      <c r="A494" s="196"/>
      <c r="B494" s="196"/>
    </row>
    <row r="495" spans="1:2" x14ac:dyDescent="0.2">
      <c r="A495" s="196"/>
      <c r="B495" s="196"/>
    </row>
    <row r="496" spans="1:2" x14ac:dyDescent="0.2">
      <c r="A496" s="196"/>
      <c r="B496" s="196"/>
    </row>
    <row r="497" spans="1:2" x14ac:dyDescent="0.2">
      <c r="A497" s="196"/>
      <c r="B497" s="196"/>
    </row>
    <row r="498" spans="1:2" x14ac:dyDescent="0.2">
      <c r="A498" s="196"/>
      <c r="B498" s="196"/>
    </row>
    <row r="499" spans="1:2" x14ac:dyDescent="0.2">
      <c r="A499" s="196"/>
      <c r="B499" s="196"/>
    </row>
    <row r="500" spans="1:2" x14ac:dyDescent="0.2">
      <c r="A500" s="196"/>
      <c r="B500" s="196"/>
    </row>
    <row r="501" spans="1:2" x14ac:dyDescent="0.2">
      <c r="A501" s="196"/>
      <c r="B501" s="196"/>
    </row>
    <row r="502" spans="1:2" x14ac:dyDescent="0.2">
      <c r="A502" s="196"/>
      <c r="B502" s="196"/>
    </row>
    <row r="503" spans="1:2" x14ac:dyDescent="0.2">
      <c r="A503" s="196"/>
      <c r="B503" s="196"/>
    </row>
    <row r="504" spans="1:2" x14ac:dyDescent="0.2">
      <c r="A504" s="196"/>
      <c r="B504" s="196"/>
    </row>
    <row r="505" spans="1:2" x14ac:dyDescent="0.2">
      <c r="A505" s="196"/>
      <c r="B505" s="196"/>
    </row>
    <row r="506" spans="1:2" x14ac:dyDescent="0.2">
      <c r="A506" s="196"/>
      <c r="B506" s="196"/>
    </row>
    <row r="507" spans="1:2" x14ac:dyDescent="0.2">
      <c r="A507" s="196"/>
      <c r="B507" s="196"/>
    </row>
    <row r="508" spans="1:2" x14ac:dyDescent="0.2">
      <c r="A508" s="196"/>
      <c r="B508" s="196"/>
    </row>
    <row r="509" spans="1:2" x14ac:dyDescent="0.2">
      <c r="A509" s="196"/>
      <c r="B509" s="196"/>
    </row>
    <row r="510" spans="1:2" x14ac:dyDescent="0.2">
      <c r="A510" s="196"/>
      <c r="B510" s="196"/>
    </row>
    <row r="511" spans="1:2" x14ac:dyDescent="0.2">
      <c r="A511" s="196"/>
      <c r="B511" s="196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L18" sqref="L18"/>
    </sheetView>
  </sheetViews>
  <sheetFormatPr defaultRowHeight="12.75" x14ac:dyDescent="0.2"/>
  <cols>
    <col min="1" max="1" width="9.42578125" style="223" customWidth="1"/>
    <col min="2" max="2" width="8.140625" style="223" bestFit="1" customWidth="1"/>
    <col min="3" max="4" width="10.85546875" style="223" customWidth="1"/>
    <col min="5" max="5" width="9.5703125" style="223" customWidth="1"/>
    <col min="6" max="7" width="10.85546875" style="223" customWidth="1"/>
    <col min="8" max="9" width="10.85546875" style="223" bestFit="1" customWidth="1"/>
    <col min="10" max="10" width="9.5703125" style="223" customWidth="1"/>
    <col min="11" max="12" width="10.85546875" style="223" bestFit="1" customWidth="1"/>
    <col min="13" max="13" width="9.140625" style="223"/>
    <col min="14" max="15" width="10.85546875" style="223" bestFit="1" customWidth="1"/>
    <col min="16" max="16" width="9.5703125" style="223" customWidth="1"/>
    <col min="17" max="16384" width="9.140625" style="223"/>
  </cols>
  <sheetData>
    <row r="1" spans="1:16" ht="20.25" x14ac:dyDescent="0.3">
      <c r="A1" s="36" t="s">
        <v>286</v>
      </c>
      <c r="B1" s="222"/>
    </row>
    <row r="2" spans="1:16" s="14" customFormat="1" ht="20.25" x14ac:dyDescent="0.3">
      <c r="A2" s="106" t="str">
        <f>ZiarnoZAK!A2</f>
        <v xml:space="preserve">w okresie: 4 – 10 października 2021r. </v>
      </c>
      <c r="B2" s="16"/>
    </row>
    <row r="3" spans="1:16" ht="15.75" thickBot="1" x14ac:dyDescent="0.3">
      <c r="A3" s="571"/>
      <c r="B3" s="224"/>
    </row>
    <row r="4" spans="1:16" ht="15.75" thickBot="1" x14ac:dyDescent="0.3">
      <c r="A4" s="225"/>
      <c r="B4" s="226"/>
      <c r="C4" s="734" t="s">
        <v>54</v>
      </c>
      <c r="D4" s="735"/>
      <c r="E4" s="735"/>
      <c r="F4" s="735"/>
      <c r="G4" s="736"/>
      <c r="H4" s="394" t="s">
        <v>55</v>
      </c>
      <c r="I4" s="199"/>
      <c r="J4" s="199"/>
      <c r="K4" s="200"/>
      <c r="L4" s="200"/>
      <c r="M4" s="200"/>
      <c r="N4" s="200"/>
      <c r="O4" s="200"/>
      <c r="P4" s="201"/>
    </row>
    <row r="5" spans="1:16" ht="15" x14ac:dyDescent="0.25">
      <c r="A5" s="227"/>
      <c r="B5" s="228"/>
      <c r="C5" s="737"/>
      <c r="D5" s="738"/>
      <c r="E5" s="738"/>
      <c r="F5" s="738"/>
      <c r="G5" s="739"/>
      <c r="H5" s="204" t="s">
        <v>56</v>
      </c>
      <c r="I5" s="203"/>
      <c r="J5" s="203"/>
      <c r="K5" s="204" t="s">
        <v>57</v>
      </c>
      <c r="L5" s="203"/>
      <c r="M5" s="203"/>
      <c r="N5" s="204" t="s">
        <v>58</v>
      </c>
      <c r="O5" s="205"/>
      <c r="P5" s="206"/>
    </row>
    <row r="6" spans="1:16" ht="45.75" thickBot="1" x14ac:dyDescent="0.25">
      <c r="A6" s="746" t="s">
        <v>59</v>
      </c>
      <c r="B6" s="747" t="s">
        <v>223</v>
      </c>
      <c r="C6" s="229" t="s">
        <v>43</v>
      </c>
      <c r="D6" s="230"/>
      <c r="E6" s="624" t="s">
        <v>61</v>
      </c>
      <c r="F6" s="727" t="s">
        <v>62</v>
      </c>
      <c r="G6" s="208" t="s">
        <v>62</v>
      </c>
      <c r="H6" s="229" t="s">
        <v>43</v>
      </c>
      <c r="I6" s="230"/>
      <c r="J6" s="624" t="s">
        <v>61</v>
      </c>
      <c r="K6" s="229" t="s">
        <v>43</v>
      </c>
      <c r="L6" s="230"/>
      <c r="M6" s="624" t="s">
        <v>61</v>
      </c>
      <c r="N6" s="229" t="s">
        <v>43</v>
      </c>
      <c r="O6" s="230"/>
      <c r="P6" s="208" t="s">
        <v>61</v>
      </c>
    </row>
    <row r="7" spans="1:16" ht="28.5" customHeight="1" thickBot="1" x14ac:dyDescent="0.25">
      <c r="A7" s="745"/>
      <c r="B7" s="744"/>
      <c r="C7" s="401" t="s">
        <v>369</v>
      </c>
      <c r="D7" s="704" t="s">
        <v>364</v>
      </c>
      <c r="E7" s="625"/>
      <c r="F7" s="728" t="s">
        <v>369</v>
      </c>
      <c r="G7" s="710" t="s">
        <v>364</v>
      </c>
      <c r="H7" s="401" t="s">
        <v>369</v>
      </c>
      <c r="I7" s="704" t="s">
        <v>364</v>
      </c>
      <c r="J7" s="625"/>
      <c r="K7" s="401" t="s">
        <v>369</v>
      </c>
      <c r="L7" s="704" t="s">
        <v>364</v>
      </c>
      <c r="M7" s="625"/>
      <c r="N7" s="401" t="s">
        <v>369</v>
      </c>
      <c r="O7" s="704" t="s">
        <v>364</v>
      </c>
      <c r="P7" s="402"/>
    </row>
    <row r="8" spans="1:16" ht="15" x14ac:dyDescent="0.25">
      <c r="A8" s="231" t="s">
        <v>224</v>
      </c>
      <c r="B8" s="232"/>
      <c r="C8" s="261"/>
      <c r="D8" s="261"/>
      <c r="E8" s="626"/>
      <c r="F8" s="262"/>
      <c r="G8" s="382"/>
      <c r="H8" s="715"/>
      <c r="I8" s="261"/>
      <c r="J8" s="626"/>
      <c r="K8" s="261"/>
      <c r="L8" s="261"/>
      <c r="M8" s="626"/>
      <c r="N8" s="261"/>
      <c r="O8" s="261"/>
      <c r="P8" s="382"/>
    </row>
    <row r="9" spans="1:16" ht="15" x14ac:dyDescent="0.25">
      <c r="A9" s="233" t="s">
        <v>225</v>
      </c>
      <c r="B9" s="234" t="s">
        <v>226</v>
      </c>
      <c r="C9" s="263">
        <v>562.09400000000005</v>
      </c>
      <c r="D9" s="51">
        <v>552.91099999999994</v>
      </c>
      <c r="E9" s="627">
        <v>1.6608459589337357</v>
      </c>
      <c r="F9" s="52">
        <v>0.99315123093356894</v>
      </c>
      <c r="G9" s="53">
        <v>0.98628787577080401</v>
      </c>
      <c r="H9" s="54">
        <v>556.56700000000001</v>
      </c>
      <c r="I9" s="51">
        <v>539.20000000000005</v>
      </c>
      <c r="J9" s="628">
        <v>3.2208827893175003</v>
      </c>
      <c r="K9" s="54" t="s">
        <v>77</v>
      </c>
      <c r="L9" s="51" t="s">
        <v>77</v>
      </c>
      <c r="M9" s="627" t="s">
        <v>77</v>
      </c>
      <c r="N9" s="54" t="s">
        <v>65</v>
      </c>
      <c r="O9" s="51" t="s">
        <v>65</v>
      </c>
      <c r="P9" s="705" t="s">
        <v>77</v>
      </c>
    </row>
    <row r="10" spans="1:16" ht="15.75" thickBot="1" x14ac:dyDescent="0.3">
      <c r="A10" s="233" t="s">
        <v>225</v>
      </c>
      <c r="B10" s="234" t="s">
        <v>227</v>
      </c>
      <c r="C10" s="263">
        <v>634.79</v>
      </c>
      <c r="D10" s="51">
        <v>647.08600000000001</v>
      </c>
      <c r="E10" s="627">
        <v>-1.9002111002247073</v>
      </c>
      <c r="F10" s="264">
        <v>6.2392810045164984</v>
      </c>
      <c r="G10" s="53">
        <v>5.7079531295844914</v>
      </c>
      <c r="H10" s="54">
        <v>633.73199999999997</v>
      </c>
      <c r="I10" s="51">
        <v>640.88900000000001</v>
      </c>
      <c r="J10" s="628">
        <v>-1.1167300421757964</v>
      </c>
      <c r="K10" s="54" t="s">
        <v>65</v>
      </c>
      <c r="L10" s="51" t="s">
        <v>65</v>
      </c>
      <c r="M10" s="706" t="s">
        <v>77</v>
      </c>
      <c r="N10" s="54" t="s">
        <v>65</v>
      </c>
      <c r="O10" s="51">
        <v>660.09900000000005</v>
      </c>
      <c r="P10" s="133" t="s">
        <v>77</v>
      </c>
    </row>
    <row r="11" spans="1:16" ht="15" x14ac:dyDescent="0.25">
      <c r="A11" s="231" t="s">
        <v>228</v>
      </c>
      <c r="B11" s="232"/>
      <c r="C11" s="261"/>
      <c r="D11" s="261"/>
      <c r="E11" s="626"/>
      <c r="F11" s="262"/>
      <c r="G11" s="382"/>
      <c r="H11" s="715"/>
      <c r="I11" s="261"/>
      <c r="J11" s="626"/>
      <c r="K11" s="261"/>
      <c r="L11" s="261"/>
      <c r="M11" s="626"/>
      <c r="N11" s="261"/>
      <c r="O11" s="261"/>
      <c r="P11" s="382"/>
    </row>
    <row r="12" spans="1:16" ht="15" x14ac:dyDescent="0.25">
      <c r="A12" s="233" t="s">
        <v>225</v>
      </c>
      <c r="B12" s="234" t="s">
        <v>226</v>
      </c>
      <c r="C12" s="263">
        <v>569.83600000000001</v>
      </c>
      <c r="D12" s="51">
        <v>544.178</v>
      </c>
      <c r="E12" s="627">
        <v>4.7150013414728296</v>
      </c>
      <c r="F12" s="52">
        <v>8.6207485588431574</v>
      </c>
      <c r="G12" s="53">
        <v>7.4657156256121127</v>
      </c>
      <c r="H12" s="54">
        <v>572.09400000000005</v>
      </c>
      <c r="I12" s="51">
        <v>535.35400000000004</v>
      </c>
      <c r="J12" s="628">
        <v>6.8627487606331528</v>
      </c>
      <c r="K12" s="54">
        <v>588.73900000000003</v>
      </c>
      <c r="L12" s="51" t="s">
        <v>65</v>
      </c>
      <c r="M12" s="706" t="s">
        <v>77</v>
      </c>
      <c r="N12" s="54" t="s">
        <v>65</v>
      </c>
      <c r="O12" s="51" t="s">
        <v>65</v>
      </c>
      <c r="P12" s="705" t="s">
        <v>77</v>
      </c>
    </row>
    <row r="13" spans="1:16" ht="15.75" thickBot="1" x14ac:dyDescent="0.3">
      <c r="A13" s="235" t="s">
        <v>225</v>
      </c>
      <c r="B13" s="236" t="s">
        <v>227</v>
      </c>
      <c r="C13" s="711">
        <v>599.49599999999998</v>
      </c>
      <c r="D13" s="712">
        <v>614.49900000000002</v>
      </c>
      <c r="E13" s="281">
        <v>-2.4415011253069641</v>
      </c>
      <c r="F13" s="713">
        <v>84.146819205706777</v>
      </c>
      <c r="G13" s="714">
        <v>85.8400433690326</v>
      </c>
      <c r="H13" s="716">
        <v>597.346</v>
      </c>
      <c r="I13" s="712">
        <v>628.98299999999995</v>
      </c>
      <c r="J13" s="717">
        <v>-5.0298656720451822</v>
      </c>
      <c r="K13" s="716">
        <v>606.45500000000004</v>
      </c>
      <c r="L13" s="712">
        <v>595.55399999999997</v>
      </c>
      <c r="M13" s="281">
        <v>1.830396571931356</v>
      </c>
      <c r="N13" s="716">
        <v>578.64400000000001</v>
      </c>
      <c r="O13" s="712">
        <v>598.57100000000003</v>
      </c>
      <c r="P13" s="718">
        <v>-3.3290954623595228</v>
      </c>
    </row>
    <row r="14" spans="1:16" s="237" customFormat="1" ht="15.75" thickBot="1" x14ac:dyDescent="0.3">
      <c r="A14" s="140"/>
      <c r="B14" s="140"/>
      <c r="C14" s="140"/>
      <c r="D14" s="140"/>
      <c r="E14" s="280" t="s">
        <v>75</v>
      </c>
      <c r="F14" s="281">
        <v>100</v>
      </c>
      <c r="G14" s="282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78</v>
      </c>
      <c r="B15" s="224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311</v>
      </c>
      <c r="B16" s="224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7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I15" sqref="I15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372</v>
      </c>
      <c r="B1" s="9"/>
      <c r="C1" s="9"/>
      <c r="D1" s="9"/>
      <c r="E1" s="9"/>
      <c r="F1" s="74"/>
    </row>
    <row r="2" spans="1:9" ht="18" customHeight="1" thickBot="1" x14ac:dyDescent="0.3">
      <c r="A2" s="73" t="s">
        <v>90</v>
      </c>
      <c r="E2" s="33"/>
      <c r="F2" s="75"/>
      <c r="G2" s="75"/>
      <c r="H2" s="1"/>
      <c r="I2"/>
    </row>
    <row r="3" spans="1:9" ht="28.5" x14ac:dyDescent="0.2">
      <c r="A3" s="60"/>
      <c r="B3" s="61" t="s">
        <v>43</v>
      </c>
      <c r="C3" s="61"/>
      <c r="D3" s="62" t="s">
        <v>44</v>
      </c>
      <c r="G3" s="1"/>
      <c r="H3" s="1"/>
      <c r="I3"/>
    </row>
    <row r="4" spans="1:9" ht="15" x14ac:dyDescent="0.25">
      <c r="A4" s="30"/>
      <c r="B4" s="619" t="s">
        <v>371</v>
      </c>
      <c r="C4" s="619" t="s">
        <v>362</v>
      </c>
      <c r="D4" s="620" t="s">
        <v>53</v>
      </c>
      <c r="F4" s="1"/>
      <c r="G4" s="1"/>
      <c r="H4" s="1"/>
      <c r="I4"/>
    </row>
    <row r="5" spans="1:9" ht="15" x14ac:dyDescent="0.25">
      <c r="A5" s="30"/>
      <c r="B5" s="621" t="s">
        <v>37</v>
      </c>
      <c r="C5" s="622"/>
      <c r="D5" s="623"/>
      <c r="F5" s="1"/>
      <c r="G5" s="1"/>
      <c r="H5" s="1"/>
      <c r="I5"/>
    </row>
    <row r="6" spans="1:9" ht="15" x14ac:dyDescent="0.25">
      <c r="A6" s="31" t="s">
        <v>191</v>
      </c>
      <c r="B6" s="63">
        <v>900</v>
      </c>
      <c r="C6" s="64">
        <v>925</v>
      </c>
      <c r="D6" s="283">
        <v>-2.7027027027027026</v>
      </c>
      <c r="I6"/>
    </row>
    <row r="7" spans="1:9" ht="15" x14ac:dyDescent="0.25">
      <c r="A7" s="31" t="s">
        <v>192</v>
      </c>
      <c r="B7" s="63">
        <v>1250</v>
      </c>
      <c r="C7" s="64">
        <v>1250</v>
      </c>
      <c r="D7" s="283">
        <v>0</v>
      </c>
      <c r="I7"/>
    </row>
    <row r="8" spans="1:9" ht="15.75" thickBot="1" x14ac:dyDescent="0.3">
      <c r="A8" s="31" t="s">
        <v>193</v>
      </c>
      <c r="B8" s="63">
        <v>1072.98</v>
      </c>
      <c r="C8" s="64">
        <v>1066.9000000000001</v>
      </c>
      <c r="D8" s="283">
        <v>0.56987533976941862</v>
      </c>
      <c r="I8"/>
    </row>
    <row r="9" spans="1:9" ht="15" x14ac:dyDescent="0.25">
      <c r="A9" s="30"/>
      <c r="B9" s="65" t="s">
        <v>38</v>
      </c>
      <c r="C9" s="66"/>
      <c r="D9" s="284"/>
      <c r="I9"/>
    </row>
    <row r="10" spans="1:9" ht="15" x14ac:dyDescent="0.25">
      <c r="A10" s="31" t="s">
        <v>191</v>
      </c>
      <c r="B10" s="63">
        <v>600</v>
      </c>
      <c r="C10" s="64">
        <v>600</v>
      </c>
      <c r="D10" s="283">
        <v>0</v>
      </c>
      <c r="I10"/>
    </row>
    <row r="11" spans="1:9" ht="15" x14ac:dyDescent="0.25">
      <c r="A11" s="31" t="s">
        <v>192</v>
      </c>
      <c r="B11" s="63">
        <v>1000</v>
      </c>
      <c r="C11" s="64">
        <v>1000</v>
      </c>
      <c r="D11" s="283">
        <v>0</v>
      </c>
      <c r="I11"/>
    </row>
    <row r="12" spans="1:9" ht="15.75" thickBot="1" x14ac:dyDescent="0.3">
      <c r="A12" s="31" t="s">
        <v>193</v>
      </c>
      <c r="B12" s="63">
        <v>776.26</v>
      </c>
      <c r="C12" s="64">
        <v>786</v>
      </c>
      <c r="D12" s="283">
        <v>-1.2391857506361335</v>
      </c>
      <c r="I12"/>
    </row>
    <row r="13" spans="1:9" ht="15" x14ac:dyDescent="0.25">
      <c r="A13" s="30"/>
      <c r="B13" s="65" t="s">
        <v>39</v>
      </c>
      <c r="C13" s="66"/>
      <c r="D13" s="284"/>
      <c r="I13"/>
    </row>
    <row r="14" spans="1:9" ht="15" x14ac:dyDescent="0.25">
      <c r="A14" s="31" t="s">
        <v>191</v>
      </c>
      <c r="B14" s="63">
        <v>750</v>
      </c>
      <c r="C14" s="64">
        <v>650</v>
      </c>
      <c r="D14" s="283">
        <v>15.384615384615385</v>
      </c>
      <c r="I14"/>
    </row>
    <row r="15" spans="1:9" ht="15" x14ac:dyDescent="0.25">
      <c r="A15" s="31" t="s">
        <v>192</v>
      </c>
      <c r="B15" s="63">
        <v>1200</v>
      </c>
      <c r="C15" s="64">
        <v>1200</v>
      </c>
      <c r="D15" s="283">
        <v>0</v>
      </c>
      <c r="I15"/>
    </row>
    <row r="16" spans="1:9" ht="15.75" thickBot="1" x14ac:dyDescent="0.3">
      <c r="A16" s="31" t="s">
        <v>193</v>
      </c>
      <c r="B16" s="63">
        <v>938.72</v>
      </c>
      <c r="C16" s="64">
        <v>921.04</v>
      </c>
      <c r="D16" s="283">
        <v>1.9195691826630834</v>
      </c>
      <c r="I16"/>
    </row>
    <row r="17" spans="1:9" ht="15" x14ac:dyDescent="0.25">
      <c r="A17" s="30"/>
      <c r="B17" s="65" t="s">
        <v>40</v>
      </c>
      <c r="C17" s="66"/>
      <c r="D17" s="284"/>
      <c r="I17"/>
    </row>
    <row r="18" spans="1:9" ht="15" x14ac:dyDescent="0.25">
      <c r="A18" s="31" t="s">
        <v>191</v>
      </c>
      <c r="B18" s="63">
        <v>800</v>
      </c>
      <c r="C18" s="64">
        <v>800</v>
      </c>
      <c r="D18" s="283">
        <v>0</v>
      </c>
      <c r="I18"/>
    </row>
    <row r="19" spans="1:9" ht="15" x14ac:dyDescent="0.25">
      <c r="A19" s="31" t="s">
        <v>192</v>
      </c>
      <c r="B19" s="63">
        <v>1400</v>
      </c>
      <c r="C19" s="64">
        <v>1400</v>
      </c>
      <c r="D19" s="283">
        <v>0</v>
      </c>
      <c r="I19"/>
    </row>
    <row r="20" spans="1:9" ht="15.75" thickBot="1" x14ac:dyDescent="0.3">
      <c r="A20" s="31" t="s">
        <v>193</v>
      </c>
      <c r="B20" s="63">
        <v>1151.9000000000001</v>
      </c>
      <c r="C20" s="64">
        <v>1128.83</v>
      </c>
      <c r="D20" s="283">
        <v>2.0437089730074649</v>
      </c>
      <c r="I20"/>
    </row>
    <row r="21" spans="1:9" ht="15" x14ac:dyDescent="0.25">
      <c r="A21" s="30"/>
      <c r="B21" s="65" t="s">
        <v>41</v>
      </c>
      <c r="C21" s="66"/>
      <c r="D21" s="284"/>
      <c r="I21"/>
    </row>
    <row r="22" spans="1:9" ht="15" x14ac:dyDescent="0.25">
      <c r="A22" s="31" t="s">
        <v>191</v>
      </c>
      <c r="B22" s="63">
        <v>575</v>
      </c>
      <c r="C22" s="64">
        <v>575</v>
      </c>
      <c r="D22" s="283">
        <v>0</v>
      </c>
      <c r="I22"/>
    </row>
    <row r="23" spans="1:9" ht="15" x14ac:dyDescent="0.25">
      <c r="A23" s="31" t="s">
        <v>192</v>
      </c>
      <c r="B23" s="63">
        <v>1200</v>
      </c>
      <c r="C23" s="64">
        <v>1200</v>
      </c>
      <c r="D23" s="283">
        <v>0</v>
      </c>
      <c r="I23"/>
    </row>
    <row r="24" spans="1:9" ht="15.75" thickBot="1" x14ac:dyDescent="0.3">
      <c r="A24" s="31" t="s">
        <v>193</v>
      </c>
      <c r="B24" s="63">
        <v>758.23</v>
      </c>
      <c r="C24" s="64">
        <v>748.35</v>
      </c>
      <c r="D24" s="283">
        <v>1.3202378566178921</v>
      </c>
      <c r="I24"/>
    </row>
    <row r="25" spans="1:9" ht="15" x14ac:dyDescent="0.25">
      <c r="A25" s="30"/>
      <c r="B25" s="65" t="s">
        <v>42</v>
      </c>
      <c r="C25" s="66"/>
      <c r="D25" s="284"/>
      <c r="I25"/>
    </row>
    <row r="26" spans="1:9" ht="15" x14ac:dyDescent="0.25">
      <c r="A26" s="31" t="s">
        <v>191</v>
      </c>
      <c r="B26" s="63">
        <v>650</v>
      </c>
      <c r="C26" s="64">
        <v>650</v>
      </c>
      <c r="D26" s="283">
        <v>0</v>
      </c>
      <c r="I26"/>
    </row>
    <row r="27" spans="1:9" ht="15" x14ac:dyDescent="0.25">
      <c r="A27" s="31" t="s">
        <v>192</v>
      </c>
      <c r="B27" s="63">
        <v>1100</v>
      </c>
      <c r="C27" s="64">
        <v>1100</v>
      </c>
      <c r="D27" s="283">
        <v>0</v>
      </c>
      <c r="I27"/>
    </row>
    <row r="28" spans="1:9" ht="15.75" thickBot="1" x14ac:dyDescent="0.3">
      <c r="A28" s="32" t="s">
        <v>193</v>
      </c>
      <c r="B28" s="383">
        <v>889.77</v>
      </c>
      <c r="C28" s="384">
        <v>885</v>
      </c>
      <c r="D28" s="385">
        <v>0.53898305084745557</v>
      </c>
      <c r="I28"/>
    </row>
    <row r="29" spans="1:9" ht="15.75" x14ac:dyDescent="0.25">
      <c r="A29" s="26" t="s">
        <v>312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M27" sqref="M27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 xml:space="preserve">Notowania cen na TARGOWISKACH w okresie: 4 – 8 października 2021r. 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81</v>
      </c>
    </row>
    <row r="3" spans="1:10" s="9" customFormat="1" ht="15" x14ac:dyDescent="0.25">
      <c r="A3" s="591"/>
      <c r="B3" s="27" t="s">
        <v>37</v>
      </c>
      <c r="C3" s="28"/>
      <c r="D3" s="28"/>
      <c r="E3" s="27" t="s">
        <v>38</v>
      </c>
      <c r="F3" s="28"/>
      <c r="G3" s="28"/>
      <c r="H3" s="27" t="s">
        <v>39</v>
      </c>
      <c r="I3" s="28"/>
      <c r="J3" s="585"/>
    </row>
    <row r="4" spans="1:10" ht="14.25" x14ac:dyDescent="0.2">
      <c r="A4" s="592" t="s">
        <v>35</v>
      </c>
      <c r="B4" s="29" t="s">
        <v>43</v>
      </c>
      <c r="C4" s="29"/>
      <c r="D4" s="39" t="s">
        <v>44</v>
      </c>
      <c r="E4" s="29" t="s">
        <v>43</v>
      </c>
      <c r="F4" s="29"/>
      <c r="G4" s="39" t="s">
        <v>44</v>
      </c>
      <c r="H4" s="29" t="s">
        <v>43</v>
      </c>
      <c r="I4" s="29"/>
      <c r="J4" s="587" t="s">
        <v>44</v>
      </c>
    </row>
    <row r="5" spans="1:10" ht="30.75" thickBot="1" x14ac:dyDescent="0.3">
      <c r="A5" s="593"/>
      <c r="B5" s="619" t="s">
        <v>371</v>
      </c>
      <c r="C5" s="619" t="s">
        <v>362</v>
      </c>
      <c r="D5" s="613" t="s">
        <v>45</v>
      </c>
      <c r="E5" s="619" t="s">
        <v>371</v>
      </c>
      <c r="F5" s="619" t="s">
        <v>362</v>
      </c>
      <c r="G5" s="613" t="s">
        <v>45</v>
      </c>
      <c r="H5" s="619" t="s">
        <v>371</v>
      </c>
      <c r="I5" s="619" t="s">
        <v>362</v>
      </c>
      <c r="J5" s="590" t="s">
        <v>45</v>
      </c>
    </row>
    <row r="6" spans="1:10" ht="15" x14ac:dyDescent="0.25">
      <c r="A6" s="614" t="s">
        <v>1</v>
      </c>
      <c r="B6" s="615">
        <v>1100</v>
      </c>
      <c r="C6" s="616" t="s">
        <v>77</v>
      </c>
      <c r="D6" s="617" t="s">
        <v>77</v>
      </c>
      <c r="E6" s="615" t="s">
        <v>77</v>
      </c>
      <c r="F6" s="616" t="s">
        <v>77</v>
      </c>
      <c r="G6" s="618" t="s">
        <v>77</v>
      </c>
      <c r="H6" s="615">
        <v>1000</v>
      </c>
      <c r="I6" s="616" t="s">
        <v>77</v>
      </c>
      <c r="J6" s="618" t="s">
        <v>77</v>
      </c>
    </row>
    <row r="7" spans="1:10" ht="15" x14ac:dyDescent="0.25">
      <c r="A7" s="31" t="s">
        <v>4</v>
      </c>
      <c r="B7" s="59">
        <v>1073</v>
      </c>
      <c r="C7" s="42">
        <v>1040</v>
      </c>
      <c r="D7" s="43">
        <v>3.1730769230769229</v>
      </c>
      <c r="E7" s="59">
        <v>675</v>
      </c>
      <c r="F7" s="42">
        <v>675</v>
      </c>
      <c r="G7" s="588">
        <v>0</v>
      </c>
      <c r="H7" s="59">
        <v>860</v>
      </c>
      <c r="I7" s="42">
        <v>860</v>
      </c>
      <c r="J7" s="588">
        <v>0</v>
      </c>
    </row>
    <row r="8" spans="1:10" ht="15" x14ac:dyDescent="0.25">
      <c r="A8" s="31" t="s">
        <v>5</v>
      </c>
      <c r="B8" s="59">
        <v>900</v>
      </c>
      <c r="C8" s="42">
        <v>950</v>
      </c>
      <c r="D8" s="43">
        <v>-5.2631578947368416</v>
      </c>
      <c r="E8" s="59" t="s">
        <v>77</v>
      </c>
      <c r="F8" s="42" t="s">
        <v>77</v>
      </c>
      <c r="G8" s="588" t="s">
        <v>77</v>
      </c>
      <c r="H8" s="59" t="s">
        <v>77</v>
      </c>
      <c r="I8" s="42" t="s">
        <v>77</v>
      </c>
      <c r="J8" s="588" t="s">
        <v>77</v>
      </c>
    </row>
    <row r="9" spans="1:10" ht="15" x14ac:dyDescent="0.25">
      <c r="A9" s="31" t="s">
        <v>2</v>
      </c>
      <c r="B9" s="59">
        <v>1032.8599999999999</v>
      </c>
      <c r="C9" s="42">
        <v>1032.8599999999999</v>
      </c>
      <c r="D9" s="43">
        <v>0</v>
      </c>
      <c r="E9" s="59">
        <v>733.33</v>
      </c>
      <c r="F9" s="42">
        <v>733.33</v>
      </c>
      <c r="G9" s="588">
        <v>0</v>
      </c>
      <c r="H9" s="59">
        <v>930</v>
      </c>
      <c r="I9" s="42">
        <v>936</v>
      </c>
      <c r="J9" s="588">
        <v>-0.64102564102564097</v>
      </c>
    </row>
    <row r="10" spans="1:10" ht="15" x14ac:dyDescent="0.25">
      <c r="A10" s="31" t="s">
        <v>6</v>
      </c>
      <c r="B10" s="59">
        <v>1096.67</v>
      </c>
      <c r="C10" s="42">
        <v>1062.8599999999999</v>
      </c>
      <c r="D10" s="43">
        <v>3.1810398359144365</v>
      </c>
      <c r="E10" s="59" t="s">
        <v>77</v>
      </c>
      <c r="F10" s="42" t="s">
        <v>77</v>
      </c>
      <c r="G10" s="588" t="s">
        <v>77</v>
      </c>
      <c r="H10" s="59">
        <v>971.67</v>
      </c>
      <c r="I10" s="42">
        <v>957.14</v>
      </c>
      <c r="J10" s="588">
        <v>1.5180642330275584</v>
      </c>
    </row>
    <row r="11" spans="1:10" ht="15" x14ac:dyDescent="0.25">
      <c r="A11" s="31" t="s">
        <v>7</v>
      </c>
      <c r="B11" s="59">
        <v>1090.9100000000001</v>
      </c>
      <c r="C11" s="42">
        <v>1095.45</v>
      </c>
      <c r="D11" s="43">
        <v>-0.41444155369938956</v>
      </c>
      <c r="E11" s="59">
        <v>763.64</v>
      </c>
      <c r="F11" s="42">
        <v>772.73</v>
      </c>
      <c r="G11" s="588">
        <v>-1.1763487893572182</v>
      </c>
      <c r="H11" s="59">
        <v>950</v>
      </c>
      <c r="I11" s="42">
        <v>895.45</v>
      </c>
      <c r="J11" s="588">
        <v>6.0919090959852529</v>
      </c>
    </row>
    <row r="12" spans="1:10" ht="15" x14ac:dyDescent="0.25">
      <c r="A12" s="31" t="s">
        <v>8</v>
      </c>
      <c r="B12" s="59">
        <v>1130</v>
      </c>
      <c r="C12" s="42">
        <v>1130</v>
      </c>
      <c r="D12" s="43">
        <v>0</v>
      </c>
      <c r="E12" s="59">
        <v>925</v>
      </c>
      <c r="F12" s="42">
        <v>925</v>
      </c>
      <c r="G12" s="588">
        <v>0</v>
      </c>
      <c r="H12" s="59">
        <v>968.75</v>
      </c>
      <c r="I12" s="42">
        <v>968.75</v>
      </c>
      <c r="J12" s="588">
        <v>0</v>
      </c>
    </row>
    <row r="13" spans="1:10" ht="15" x14ac:dyDescent="0.25">
      <c r="A13" s="31" t="s">
        <v>9</v>
      </c>
      <c r="B13" s="59">
        <v>1028.57</v>
      </c>
      <c r="C13" s="42">
        <v>1020.83</v>
      </c>
      <c r="D13" s="43">
        <v>0.75820655740915677</v>
      </c>
      <c r="E13" s="59">
        <v>768.75</v>
      </c>
      <c r="F13" s="42">
        <v>750</v>
      </c>
      <c r="G13" s="588">
        <v>2.5</v>
      </c>
      <c r="H13" s="59">
        <v>914.29</v>
      </c>
      <c r="I13" s="42">
        <v>887.5</v>
      </c>
      <c r="J13" s="588">
        <v>3.0185915492957704</v>
      </c>
    </row>
    <row r="14" spans="1:10" ht="15" x14ac:dyDescent="0.25">
      <c r="A14" s="31" t="s">
        <v>11</v>
      </c>
      <c r="B14" s="59">
        <v>1047.8599999999999</v>
      </c>
      <c r="C14" s="42">
        <v>1150</v>
      </c>
      <c r="D14" s="43">
        <v>-8.8817391304347915</v>
      </c>
      <c r="E14" s="59">
        <v>725</v>
      </c>
      <c r="F14" s="42" t="s">
        <v>77</v>
      </c>
      <c r="G14" s="588" t="s">
        <v>77</v>
      </c>
      <c r="H14" s="59">
        <v>887.5</v>
      </c>
      <c r="I14" s="42">
        <v>933.5</v>
      </c>
      <c r="J14" s="588">
        <v>-4.9276914836636312</v>
      </c>
    </row>
    <row r="15" spans="1:10" ht="15" x14ac:dyDescent="0.25">
      <c r="A15" s="31" t="s">
        <v>14</v>
      </c>
      <c r="B15" s="59">
        <v>1050</v>
      </c>
      <c r="C15" s="42">
        <v>950</v>
      </c>
      <c r="D15" s="43">
        <v>10.526315789473683</v>
      </c>
      <c r="E15" s="59">
        <v>766.67</v>
      </c>
      <c r="F15" s="42" t="s">
        <v>77</v>
      </c>
      <c r="G15" s="588" t="s">
        <v>77</v>
      </c>
      <c r="H15" s="59">
        <v>891.66</v>
      </c>
      <c r="I15" s="42">
        <v>750</v>
      </c>
      <c r="J15" s="588">
        <v>18.887999999999998</v>
      </c>
    </row>
    <row r="16" spans="1:10" ht="15" x14ac:dyDescent="0.25">
      <c r="A16" s="31" t="s">
        <v>15</v>
      </c>
      <c r="B16" s="59">
        <v>1100</v>
      </c>
      <c r="C16" s="42">
        <v>975</v>
      </c>
      <c r="D16" s="43">
        <v>12.820512820512819</v>
      </c>
      <c r="E16" s="59" t="s">
        <v>77</v>
      </c>
      <c r="F16" s="42" t="s">
        <v>77</v>
      </c>
      <c r="G16" s="588" t="s">
        <v>77</v>
      </c>
      <c r="H16" s="59">
        <v>900</v>
      </c>
      <c r="I16" s="42">
        <v>850</v>
      </c>
      <c r="J16" s="588">
        <v>5.8823529411764701</v>
      </c>
    </row>
    <row r="17" spans="1:10" ht="15.75" thickBot="1" x14ac:dyDescent="0.3">
      <c r="A17" s="32" t="s">
        <v>16</v>
      </c>
      <c r="B17" s="583">
        <v>1150</v>
      </c>
      <c r="C17" s="584">
        <v>1166.67</v>
      </c>
      <c r="D17" s="612">
        <v>-1.4288530604198335</v>
      </c>
      <c r="E17" s="583">
        <v>855</v>
      </c>
      <c r="F17" s="584">
        <v>916.67</v>
      </c>
      <c r="G17" s="589">
        <v>-6.7276118995930894</v>
      </c>
      <c r="H17" s="583">
        <v>1075</v>
      </c>
      <c r="I17" s="584">
        <v>1083.33</v>
      </c>
      <c r="J17" s="589">
        <v>-0.76892544284750974</v>
      </c>
    </row>
    <row r="18" spans="1:10" ht="21.75" customHeight="1" thickBot="1" x14ac:dyDescent="0.25">
      <c r="D18" s="10"/>
    </row>
    <row r="19" spans="1:10" ht="15" x14ac:dyDescent="0.25">
      <c r="A19" s="591"/>
      <c r="B19" s="27" t="s">
        <v>40</v>
      </c>
      <c r="C19" s="28"/>
      <c r="D19" s="585"/>
      <c r="E19" s="27" t="s">
        <v>41</v>
      </c>
      <c r="F19" s="28"/>
      <c r="G19" s="585"/>
      <c r="H19" s="27" t="s">
        <v>42</v>
      </c>
      <c r="I19" s="28"/>
      <c r="J19" s="585"/>
    </row>
    <row r="20" spans="1:10" ht="14.25" x14ac:dyDescent="0.2">
      <c r="A20" s="592" t="s">
        <v>35</v>
      </c>
      <c r="B20" s="586" t="s">
        <v>43</v>
      </c>
      <c r="C20" s="29"/>
      <c r="D20" s="587" t="s">
        <v>44</v>
      </c>
      <c r="E20" s="586" t="s">
        <v>43</v>
      </c>
      <c r="F20" s="29"/>
      <c r="G20" s="587" t="s">
        <v>44</v>
      </c>
      <c r="H20" s="586" t="s">
        <v>43</v>
      </c>
      <c r="I20" s="29"/>
      <c r="J20" s="587" t="s">
        <v>44</v>
      </c>
    </row>
    <row r="21" spans="1:10" ht="30.75" thickBot="1" x14ac:dyDescent="0.3">
      <c r="A21" s="593"/>
      <c r="B21" s="619" t="s">
        <v>371</v>
      </c>
      <c r="C21" s="619" t="s">
        <v>362</v>
      </c>
      <c r="D21" s="590" t="s">
        <v>45</v>
      </c>
      <c r="E21" s="619" t="s">
        <v>371</v>
      </c>
      <c r="F21" s="619" t="s">
        <v>362</v>
      </c>
      <c r="G21" s="590" t="s">
        <v>45</v>
      </c>
      <c r="H21" s="619" t="s">
        <v>371</v>
      </c>
      <c r="I21" s="619" t="s">
        <v>362</v>
      </c>
      <c r="J21" s="590" t="s">
        <v>45</v>
      </c>
    </row>
    <row r="22" spans="1:10" ht="15" x14ac:dyDescent="0.25">
      <c r="A22" s="614" t="s">
        <v>1</v>
      </c>
      <c r="B22" s="615" t="s">
        <v>77</v>
      </c>
      <c r="C22" s="616" t="s">
        <v>77</v>
      </c>
      <c r="D22" s="617" t="s">
        <v>77</v>
      </c>
      <c r="E22" s="615">
        <v>875</v>
      </c>
      <c r="F22" s="616" t="s">
        <v>77</v>
      </c>
      <c r="G22" s="618" t="s">
        <v>77</v>
      </c>
      <c r="H22" s="615">
        <v>900</v>
      </c>
      <c r="I22" s="616" t="s">
        <v>77</v>
      </c>
      <c r="J22" s="618" t="s">
        <v>77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710</v>
      </c>
      <c r="F23" s="42">
        <v>687.5</v>
      </c>
      <c r="G23" s="588">
        <v>3.2727272727272729</v>
      </c>
      <c r="H23" s="59">
        <v>862.5</v>
      </c>
      <c r="I23" s="42">
        <v>862.5</v>
      </c>
      <c r="J23" s="588">
        <v>0</v>
      </c>
    </row>
    <row r="24" spans="1:10" ht="15" x14ac:dyDescent="0.25">
      <c r="A24" s="31" t="s">
        <v>5</v>
      </c>
      <c r="B24" s="59">
        <v>1300</v>
      </c>
      <c r="C24" s="42">
        <v>1300</v>
      </c>
      <c r="D24" s="43">
        <v>0</v>
      </c>
      <c r="E24" s="59" t="s">
        <v>77</v>
      </c>
      <c r="F24" s="42" t="s">
        <v>77</v>
      </c>
      <c r="G24" s="588" t="s">
        <v>77</v>
      </c>
      <c r="H24" s="59">
        <v>950</v>
      </c>
      <c r="I24" s="42">
        <v>900</v>
      </c>
      <c r="J24" s="588">
        <v>5.5555555555555554</v>
      </c>
    </row>
    <row r="25" spans="1:10" ht="15" x14ac:dyDescent="0.25">
      <c r="A25" s="31" t="s">
        <v>2</v>
      </c>
      <c r="B25" s="59">
        <v>1200</v>
      </c>
      <c r="C25" s="42">
        <v>1150</v>
      </c>
      <c r="D25" s="43">
        <v>4.3478260869565215</v>
      </c>
      <c r="E25" s="59">
        <v>780</v>
      </c>
      <c r="F25" s="42">
        <v>762.5</v>
      </c>
      <c r="G25" s="588">
        <v>2.2950819672131146</v>
      </c>
      <c r="H25" s="59">
        <v>925</v>
      </c>
      <c r="I25" s="42">
        <v>916.67</v>
      </c>
      <c r="J25" s="588">
        <v>0.9087239682764835</v>
      </c>
    </row>
    <row r="26" spans="1:10" ht="15" x14ac:dyDescent="0.25">
      <c r="A26" s="31" t="s">
        <v>6</v>
      </c>
      <c r="B26" s="59">
        <v>1237.5</v>
      </c>
      <c r="C26" s="42">
        <v>1180</v>
      </c>
      <c r="D26" s="43">
        <v>4.8728813559322033</v>
      </c>
      <c r="E26" s="59">
        <v>776</v>
      </c>
      <c r="F26" s="42">
        <v>745.83</v>
      </c>
      <c r="G26" s="588">
        <v>4.0451577437217541</v>
      </c>
      <c r="H26" s="59">
        <v>950</v>
      </c>
      <c r="I26" s="42">
        <v>950</v>
      </c>
      <c r="J26" s="588">
        <v>0</v>
      </c>
    </row>
    <row r="27" spans="1:10" ht="15" x14ac:dyDescent="0.25">
      <c r="A27" s="31" t="s">
        <v>7</v>
      </c>
      <c r="B27" s="59">
        <v>1120</v>
      </c>
      <c r="C27" s="42">
        <v>1114.29</v>
      </c>
      <c r="D27" s="43">
        <v>0.51243392653618325</v>
      </c>
      <c r="E27" s="59">
        <v>715</v>
      </c>
      <c r="F27" s="42">
        <v>709.7</v>
      </c>
      <c r="G27" s="588">
        <v>0.74679442017753328</v>
      </c>
      <c r="H27" s="59">
        <v>847.5</v>
      </c>
      <c r="I27" s="42">
        <v>856.82</v>
      </c>
      <c r="J27" s="588">
        <v>-1.0877430498821279</v>
      </c>
    </row>
    <row r="28" spans="1:10" ht="15" x14ac:dyDescent="0.25">
      <c r="A28" s="31" t="s">
        <v>8</v>
      </c>
      <c r="B28" s="59">
        <v>1056.25</v>
      </c>
      <c r="C28" s="42">
        <v>1031.25</v>
      </c>
      <c r="D28" s="43">
        <v>2.4242424242424243</v>
      </c>
      <c r="E28" s="59">
        <v>850</v>
      </c>
      <c r="F28" s="42">
        <v>850</v>
      </c>
      <c r="G28" s="588">
        <v>0</v>
      </c>
      <c r="H28" s="59">
        <v>1025</v>
      </c>
      <c r="I28" s="42">
        <v>1025</v>
      </c>
      <c r="J28" s="588">
        <v>0</v>
      </c>
    </row>
    <row r="29" spans="1:10" ht="15" x14ac:dyDescent="0.25">
      <c r="A29" s="31" t="s">
        <v>9</v>
      </c>
      <c r="B29" s="59" t="s">
        <v>77</v>
      </c>
      <c r="C29" s="42" t="s">
        <v>77</v>
      </c>
      <c r="D29" s="43" t="s">
        <v>77</v>
      </c>
      <c r="E29" s="59">
        <v>665</v>
      </c>
      <c r="F29" s="42">
        <v>625</v>
      </c>
      <c r="G29" s="588">
        <v>6.4</v>
      </c>
      <c r="H29" s="59">
        <v>850</v>
      </c>
      <c r="I29" s="42">
        <v>840</v>
      </c>
      <c r="J29" s="588">
        <v>1.1904761904761905</v>
      </c>
    </row>
    <row r="30" spans="1:10" ht="15" x14ac:dyDescent="0.25">
      <c r="A30" s="31" t="s">
        <v>11</v>
      </c>
      <c r="B30" s="59">
        <v>1106</v>
      </c>
      <c r="C30" s="42">
        <v>1133.5</v>
      </c>
      <c r="D30" s="43">
        <v>-2.4261138067931185</v>
      </c>
      <c r="E30" s="59">
        <v>739.5</v>
      </c>
      <c r="F30" s="42">
        <v>883.5</v>
      </c>
      <c r="G30" s="588">
        <v>-16.298811544991512</v>
      </c>
      <c r="H30" s="59">
        <v>867</v>
      </c>
      <c r="I30" s="42">
        <v>900</v>
      </c>
      <c r="J30" s="588">
        <v>-3.6666666666666665</v>
      </c>
    </row>
    <row r="31" spans="1:10" ht="15" x14ac:dyDescent="0.25">
      <c r="A31" s="31" t="s">
        <v>14</v>
      </c>
      <c r="B31" s="59">
        <v>1070</v>
      </c>
      <c r="C31" s="42">
        <v>800</v>
      </c>
      <c r="D31" s="43">
        <v>33.75</v>
      </c>
      <c r="E31" s="59">
        <v>666.66</v>
      </c>
      <c r="F31" s="42">
        <v>600</v>
      </c>
      <c r="G31" s="588">
        <v>11.109999999999994</v>
      </c>
      <c r="H31" s="59">
        <v>825</v>
      </c>
      <c r="I31" s="42">
        <v>700</v>
      </c>
      <c r="J31" s="588">
        <v>17.857142857142858</v>
      </c>
    </row>
    <row r="32" spans="1:10" ht="15" x14ac:dyDescent="0.25">
      <c r="A32" s="31" t="s">
        <v>15</v>
      </c>
      <c r="B32" s="59" t="s">
        <v>77</v>
      </c>
      <c r="C32" s="42" t="s">
        <v>77</v>
      </c>
      <c r="D32" s="43" t="s">
        <v>77</v>
      </c>
      <c r="E32" s="59" t="s">
        <v>77</v>
      </c>
      <c r="F32" s="42" t="s">
        <v>77</v>
      </c>
      <c r="G32" s="588" t="s">
        <v>77</v>
      </c>
      <c r="H32" s="59" t="s">
        <v>77</v>
      </c>
      <c r="I32" s="42" t="s">
        <v>77</v>
      </c>
      <c r="J32" s="588" t="s">
        <v>77</v>
      </c>
    </row>
    <row r="33" spans="1:10" ht="15.75" thickBot="1" x14ac:dyDescent="0.3">
      <c r="A33" s="32" t="s">
        <v>16</v>
      </c>
      <c r="B33" s="583">
        <v>1300</v>
      </c>
      <c r="C33" s="584">
        <v>1400</v>
      </c>
      <c r="D33" s="612">
        <v>-7.1428571428571423</v>
      </c>
      <c r="E33" s="583">
        <v>1100</v>
      </c>
      <c r="F33" s="584">
        <v>1200</v>
      </c>
      <c r="G33" s="589">
        <v>-8.3333333333333321</v>
      </c>
      <c r="H33" s="583">
        <v>975</v>
      </c>
      <c r="I33" s="584">
        <v>966.67</v>
      </c>
      <c r="J33" s="589">
        <v>0.86172116647874053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4"/>
  <sheetViews>
    <sheetView showGridLines="0" zoomScale="90" workbookViewId="0">
      <selection activeCell="X9" sqref="X9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 xml:space="preserve">Notowania cen na TARGOWISKACH w okresie: 4 – 8 października 2021r. </v>
      </c>
      <c r="B1" s="9"/>
      <c r="C1" s="9"/>
      <c r="D1" s="9"/>
      <c r="E1" s="9"/>
      <c r="F1" s="74"/>
    </row>
    <row r="2" spans="1:20" ht="15.75" x14ac:dyDescent="0.25">
      <c r="A2" s="2" t="s">
        <v>82</v>
      </c>
    </row>
    <row r="3" spans="1:20" ht="15.75" x14ac:dyDescent="0.25">
      <c r="A3" s="58" t="s">
        <v>35</v>
      </c>
      <c r="B3" s="58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729" t="s">
        <v>371</v>
      </c>
      <c r="D5" s="719" t="s">
        <v>362</v>
      </c>
      <c r="E5" s="329" t="s">
        <v>45</v>
      </c>
      <c r="F5" s="729" t="s">
        <v>371</v>
      </c>
      <c r="G5" s="719" t="s">
        <v>362</v>
      </c>
      <c r="H5" s="329" t="s">
        <v>45</v>
      </c>
      <c r="I5" s="729" t="s">
        <v>371</v>
      </c>
      <c r="J5" s="719" t="s">
        <v>362</v>
      </c>
      <c r="K5" s="329" t="s">
        <v>45</v>
      </c>
      <c r="L5" s="729" t="s">
        <v>371</v>
      </c>
      <c r="M5" s="719" t="s">
        <v>362</v>
      </c>
      <c r="N5" s="329" t="s">
        <v>45</v>
      </c>
      <c r="O5" s="729" t="s">
        <v>371</v>
      </c>
      <c r="P5" s="719" t="s">
        <v>362</v>
      </c>
      <c r="Q5" s="329" t="s">
        <v>45</v>
      </c>
      <c r="R5" s="729" t="s">
        <v>371</v>
      </c>
      <c r="S5" s="719" t="s">
        <v>362</v>
      </c>
      <c r="T5" s="329" t="s">
        <v>45</v>
      </c>
    </row>
    <row r="6" spans="1:20" ht="15" x14ac:dyDescent="0.25">
      <c r="A6" s="41" t="s">
        <v>1</v>
      </c>
      <c r="B6" s="41" t="s">
        <v>101</v>
      </c>
      <c r="C6" s="42">
        <v>1100</v>
      </c>
      <c r="D6" s="42" t="s">
        <v>77</v>
      </c>
      <c r="E6" s="43" t="s">
        <v>77</v>
      </c>
      <c r="F6" s="41" t="s">
        <v>77</v>
      </c>
      <c r="G6" s="41" t="s">
        <v>77</v>
      </c>
      <c r="H6" s="43" t="s">
        <v>77</v>
      </c>
      <c r="I6" s="42">
        <v>1000</v>
      </c>
      <c r="J6" s="42" t="s">
        <v>77</v>
      </c>
      <c r="K6" s="43" t="s">
        <v>77</v>
      </c>
      <c r="L6" s="42" t="s">
        <v>77</v>
      </c>
      <c r="M6" s="42" t="s">
        <v>77</v>
      </c>
      <c r="N6" s="43" t="s">
        <v>77</v>
      </c>
      <c r="O6" s="42">
        <v>875</v>
      </c>
      <c r="P6" s="42" t="s">
        <v>77</v>
      </c>
      <c r="Q6" s="43" t="s">
        <v>77</v>
      </c>
      <c r="R6" s="42">
        <v>900</v>
      </c>
      <c r="S6" s="42" t="s">
        <v>77</v>
      </c>
      <c r="T6" s="43" t="s">
        <v>77</v>
      </c>
    </row>
    <row r="7" spans="1:20" ht="15" x14ac:dyDescent="0.25">
      <c r="A7" s="41" t="s">
        <v>4</v>
      </c>
      <c r="B7" s="41" t="s">
        <v>83</v>
      </c>
      <c r="C7" s="42">
        <v>1100</v>
      </c>
      <c r="D7" s="42">
        <v>1100</v>
      </c>
      <c r="E7" s="43">
        <v>0</v>
      </c>
      <c r="F7" s="41" t="s">
        <v>77</v>
      </c>
      <c r="G7" s="41" t="s">
        <v>77</v>
      </c>
      <c r="H7" s="43" t="s">
        <v>77</v>
      </c>
      <c r="I7" s="42">
        <v>900</v>
      </c>
      <c r="J7" s="42">
        <v>900</v>
      </c>
      <c r="K7" s="43">
        <v>0</v>
      </c>
      <c r="L7" s="42" t="s">
        <v>77</v>
      </c>
      <c r="M7" s="42" t="s">
        <v>77</v>
      </c>
      <c r="N7" s="43" t="s">
        <v>77</v>
      </c>
      <c r="O7" s="42">
        <v>800</v>
      </c>
      <c r="P7" s="42" t="s">
        <v>77</v>
      </c>
      <c r="Q7" s="43" t="s">
        <v>77</v>
      </c>
      <c r="R7" s="42" t="s">
        <v>77</v>
      </c>
      <c r="S7" s="42" t="s">
        <v>77</v>
      </c>
      <c r="T7" s="43" t="s">
        <v>77</v>
      </c>
    </row>
    <row r="8" spans="1:20" ht="15" x14ac:dyDescent="0.25">
      <c r="A8" s="41" t="s">
        <v>4</v>
      </c>
      <c r="B8" s="41" t="s">
        <v>91</v>
      </c>
      <c r="C8" s="42">
        <v>1115</v>
      </c>
      <c r="D8" s="42">
        <v>1000</v>
      </c>
      <c r="E8" s="43" t="s">
        <v>77</v>
      </c>
      <c r="F8" s="41">
        <v>600</v>
      </c>
      <c r="G8" s="41">
        <v>600</v>
      </c>
      <c r="H8" s="43" t="s">
        <v>77</v>
      </c>
      <c r="I8" s="42">
        <v>800</v>
      </c>
      <c r="J8" s="42">
        <v>800</v>
      </c>
      <c r="K8" s="43" t="s">
        <v>77</v>
      </c>
      <c r="L8" s="42">
        <v>1200</v>
      </c>
      <c r="M8" s="42">
        <v>1200</v>
      </c>
      <c r="N8" s="43" t="s">
        <v>77</v>
      </c>
      <c r="O8" s="42">
        <v>600</v>
      </c>
      <c r="P8" s="42">
        <v>600</v>
      </c>
      <c r="Q8" s="43" t="s">
        <v>77</v>
      </c>
      <c r="R8" s="42">
        <v>800</v>
      </c>
      <c r="S8" s="42">
        <v>800</v>
      </c>
      <c r="T8" s="43" t="s">
        <v>77</v>
      </c>
    </row>
    <row r="9" spans="1:20" ht="15" x14ac:dyDescent="0.25">
      <c r="A9" s="41" t="s">
        <v>4</v>
      </c>
      <c r="B9" s="41" t="s">
        <v>94</v>
      </c>
      <c r="C9" s="42">
        <v>1000</v>
      </c>
      <c r="D9" s="42">
        <v>1000</v>
      </c>
      <c r="E9" s="43" t="s">
        <v>77</v>
      </c>
      <c r="F9" s="41" t="s">
        <v>77</v>
      </c>
      <c r="G9" s="41" t="s">
        <v>77</v>
      </c>
      <c r="H9" s="43" t="s">
        <v>77</v>
      </c>
      <c r="I9" s="42">
        <v>900</v>
      </c>
      <c r="J9" s="42">
        <v>900</v>
      </c>
      <c r="K9" s="43" t="s">
        <v>77</v>
      </c>
      <c r="L9" s="42" t="s">
        <v>77</v>
      </c>
      <c r="M9" s="42" t="s">
        <v>77</v>
      </c>
      <c r="N9" s="43" t="s">
        <v>77</v>
      </c>
      <c r="O9" s="42">
        <v>800</v>
      </c>
      <c r="P9" s="42">
        <v>800</v>
      </c>
      <c r="Q9" s="43" t="s">
        <v>77</v>
      </c>
      <c r="R9" s="42">
        <v>900</v>
      </c>
      <c r="S9" s="42">
        <v>900</v>
      </c>
      <c r="T9" s="43" t="s">
        <v>77</v>
      </c>
    </row>
    <row r="10" spans="1:20" ht="15" x14ac:dyDescent="0.25">
      <c r="A10" s="41" t="s">
        <v>5</v>
      </c>
      <c r="B10" s="41" t="s">
        <v>28</v>
      </c>
      <c r="C10" s="42">
        <v>900</v>
      </c>
      <c r="D10" s="42">
        <v>950</v>
      </c>
      <c r="E10" s="43">
        <v>-5.2631578947368416</v>
      </c>
      <c r="F10" s="41" t="s">
        <v>77</v>
      </c>
      <c r="G10" s="41" t="s">
        <v>77</v>
      </c>
      <c r="H10" s="43" t="s">
        <v>77</v>
      </c>
      <c r="I10" s="42" t="s">
        <v>77</v>
      </c>
      <c r="J10" s="42" t="s">
        <v>77</v>
      </c>
      <c r="K10" s="43" t="s">
        <v>77</v>
      </c>
      <c r="L10" s="42">
        <v>1300</v>
      </c>
      <c r="M10" s="42">
        <v>1300</v>
      </c>
      <c r="N10" s="43">
        <v>0</v>
      </c>
      <c r="O10" s="42" t="s">
        <v>77</v>
      </c>
      <c r="P10" s="42" t="s">
        <v>77</v>
      </c>
      <c r="Q10" s="43" t="s">
        <v>77</v>
      </c>
      <c r="R10" s="42">
        <v>950</v>
      </c>
      <c r="S10" s="42">
        <v>900</v>
      </c>
      <c r="T10" s="43">
        <v>5.5555555555555554</v>
      </c>
    </row>
    <row r="11" spans="1:20" ht="15" x14ac:dyDescent="0.25">
      <c r="A11" s="41" t="s">
        <v>2</v>
      </c>
      <c r="B11" s="41" t="s">
        <v>350</v>
      </c>
      <c r="C11" s="42">
        <v>1000</v>
      </c>
      <c r="D11" s="42">
        <v>1000</v>
      </c>
      <c r="E11" s="43">
        <v>0</v>
      </c>
      <c r="F11" s="41">
        <v>800</v>
      </c>
      <c r="G11" s="41">
        <v>800</v>
      </c>
      <c r="H11" s="43">
        <v>0</v>
      </c>
      <c r="I11" s="42">
        <v>900</v>
      </c>
      <c r="J11" s="42">
        <v>900</v>
      </c>
      <c r="K11" s="43">
        <v>0</v>
      </c>
      <c r="L11" s="42">
        <v>1100</v>
      </c>
      <c r="M11" s="42">
        <v>1100</v>
      </c>
      <c r="N11" s="43">
        <v>0</v>
      </c>
      <c r="O11" s="42">
        <v>750</v>
      </c>
      <c r="P11" s="42">
        <v>700</v>
      </c>
      <c r="Q11" s="43">
        <v>7.1428571428571423</v>
      </c>
      <c r="R11" s="42">
        <v>850</v>
      </c>
      <c r="S11" s="42">
        <v>850</v>
      </c>
      <c r="T11" s="43">
        <v>0</v>
      </c>
    </row>
    <row r="12" spans="1:20" ht="15" x14ac:dyDescent="0.25">
      <c r="A12" s="41" t="s">
        <v>2</v>
      </c>
      <c r="B12" s="41" t="s">
        <v>3</v>
      </c>
      <c r="C12" s="42">
        <v>1200</v>
      </c>
      <c r="D12" s="42">
        <v>1100</v>
      </c>
      <c r="E12" s="43">
        <v>9.0909090909090917</v>
      </c>
      <c r="F12" s="41" t="s">
        <v>77</v>
      </c>
      <c r="G12" s="41" t="s">
        <v>77</v>
      </c>
      <c r="H12" s="43" t="s">
        <v>77</v>
      </c>
      <c r="I12" s="42">
        <v>1000</v>
      </c>
      <c r="J12" s="42">
        <v>950</v>
      </c>
      <c r="K12" s="43">
        <v>5.2631578947368416</v>
      </c>
      <c r="L12" s="42">
        <v>1400</v>
      </c>
      <c r="M12" s="42">
        <v>1200</v>
      </c>
      <c r="N12" s="43">
        <v>16.666666666666664</v>
      </c>
      <c r="O12" s="42">
        <v>900</v>
      </c>
      <c r="P12" s="42">
        <v>850</v>
      </c>
      <c r="Q12" s="43">
        <v>5.8823529411764701</v>
      </c>
      <c r="R12" s="42">
        <v>1000</v>
      </c>
      <c r="S12" s="42">
        <v>950</v>
      </c>
      <c r="T12" s="43">
        <v>5.2631578947368416</v>
      </c>
    </row>
    <row r="13" spans="1:20" ht="15" x14ac:dyDescent="0.25">
      <c r="A13" s="41" t="s">
        <v>2</v>
      </c>
      <c r="B13" s="41" t="s">
        <v>349</v>
      </c>
      <c r="C13" s="42">
        <v>980</v>
      </c>
      <c r="D13" s="42">
        <v>980</v>
      </c>
      <c r="E13" s="43">
        <v>0</v>
      </c>
      <c r="F13" s="41">
        <v>750</v>
      </c>
      <c r="G13" s="41">
        <v>750</v>
      </c>
      <c r="H13" s="43">
        <v>0</v>
      </c>
      <c r="I13" s="42">
        <v>850</v>
      </c>
      <c r="J13" s="42">
        <v>900</v>
      </c>
      <c r="K13" s="43">
        <v>-5.5555555555555554</v>
      </c>
      <c r="L13" s="42" t="s">
        <v>77</v>
      </c>
      <c r="M13" s="42" t="s">
        <v>77</v>
      </c>
      <c r="N13" s="43" t="s">
        <v>77</v>
      </c>
      <c r="O13" s="42">
        <v>750</v>
      </c>
      <c r="P13" s="42">
        <v>750</v>
      </c>
      <c r="Q13" s="43">
        <v>0</v>
      </c>
      <c r="R13" s="42">
        <v>930</v>
      </c>
      <c r="S13" s="42">
        <v>900</v>
      </c>
      <c r="T13" s="43">
        <v>3.3333333333333335</v>
      </c>
    </row>
    <row r="14" spans="1:20" ht="15" x14ac:dyDescent="0.25">
      <c r="A14" s="41" t="s">
        <v>2</v>
      </c>
      <c r="B14" s="41" t="s">
        <v>27</v>
      </c>
      <c r="C14" s="42">
        <v>1000</v>
      </c>
      <c r="D14" s="42">
        <v>1000</v>
      </c>
      <c r="E14" s="43">
        <v>0</v>
      </c>
      <c r="F14" s="41" t="s">
        <v>77</v>
      </c>
      <c r="G14" s="41" t="s">
        <v>77</v>
      </c>
      <c r="H14" s="43" t="s">
        <v>77</v>
      </c>
      <c r="I14" s="42">
        <v>950</v>
      </c>
      <c r="J14" s="42">
        <v>950</v>
      </c>
      <c r="K14" s="43">
        <v>0</v>
      </c>
      <c r="L14" s="42">
        <v>1100</v>
      </c>
      <c r="M14" s="42" t="s">
        <v>77</v>
      </c>
      <c r="N14" s="43" t="s">
        <v>77</v>
      </c>
      <c r="O14" s="42" t="s">
        <v>77</v>
      </c>
      <c r="P14" s="42" t="s">
        <v>77</v>
      </c>
      <c r="Q14" s="43" t="s">
        <v>77</v>
      </c>
      <c r="R14" s="42">
        <v>900</v>
      </c>
      <c r="S14" s="42">
        <v>900</v>
      </c>
      <c r="T14" s="43">
        <v>0</v>
      </c>
    </row>
    <row r="15" spans="1:20" ht="15" x14ac:dyDescent="0.25">
      <c r="A15" s="41" t="s">
        <v>2</v>
      </c>
      <c r="B15" s="41" t="s">
        <v>86</v>
      </c>
      <c r="C15" s="42">
        <v>1000</v>
      </c>
      <c r="D15" s="42">
        <v>1100</v>
      </c>
      <c r="E15" s="43">
        <v>-9.0909090909090917</v>
      </c>
      <c r="F15" s="41">
        <v>650</v>
      </c>
      <c r="G15" s="41">
        <v>650</v>
      </c>
      <c r="H15" s="43">
        <v>0</v>
      </c>
      <c r="I15" s="42">
        <v>950</v>
      </c>
      <c r="J15" s="42">
        <v>980</v>
      </c>
      <c r="K15" s="43">
        <v>-3.0612244897959182</v>
      </c>
      <c r="L15" s="42" t="s">
        <v>77</v>
      </c>
      <c r="M15" s="42" t="s">
        <v>77</v>
      </c>
      <c r="N15" s="43" t="s">
        <v>77</v>
      </c>
      <c r="O15" s="42">
        <v>720</v>
      </c>
      <c r="P15" s="42">
        <v>750</v>
      </c>
      <c r="Q15" s="43">
        <v>-4</v>
      </c>
      <c r="R15" s="42">
        <v>870</v>
      </c>
      <c r="S15" s="42">
        <v>900</v>
      </c>
      <c r="T15" s="43">
        <v>-3.3333333333333335</v>
      </c>
    </row>
    <row r="16" spans="1:20" ht="15" x14ac:dyDescent="0.25">
      <c r="A16" s="41" t="s">
        <v>6</v>
      </c>
      <c r="B16" s="41" t="s">
        <v>84</v>
      </c>
      <c r="C16" s="42">
        <v>930</v>
      </c>
      <c r="D16" s="42">
        <v>980</v>
      </c>
      <c r="E16" s="43">
        <v>-5.1020408163265305</v>
      </c>
      <c r="F16" s="41" t="s">
        <v>77</v>
      </c>
      <c r="G16" s="41" t="s">
        <v>77</v>
      </c>
      <c r="H16" s="43" t="s">
        <v>77</v>
      </c>
      <c r="I16" s="42">
        <v>830</v>
      </c>
      <c r="J16" s="42">
        <v>880</v>
      </c>
      <c r="K16" s="43">
        <v>-5.6818181818181817</v>
      </c>
      <c r="L16" s="42" t="s">
        <v>77</v>
      </c>
      <c r="M16" s="42" t="s">
        <v>77</v>
      </c>
      <c r="N16" s="43" t="s">
        <v>77</v>
      </c>
      <c r="O16" s="42" t="s">
        <v>77</v>
      </c>
      <c r="P16" s="42" t="s">
        <v>77</v>
      </c>
      <c r="Q16" s="43" t="s">
        <v>77</v>
      </c>
      <c r="R16" s="42" t="s">
        <v>77</v>
      </c>
      <c r="S16" s="42" t="s">
        <v>77</v>
      </c>
      <c r="T16" s="43" t="s">
        <v>77</v>
      </c>
    </row>
    <row r="17" spans="1:20" ht="15" x14ac:dyDescent="0.25">
      <c r="A17" s="41" t="s">
        <v>6</v>
      </c>
      <c r="B17" s="41" t="s">
        <v>46</v>
      </c>
      <c r="C17" s="42">
        <v>1000</v>
      </c>
      <c r="D17" s="42">
        <v>1000</v>
      </c>
      <c r="E17" s="43">
        <v>0</v>
      </c>
      <c r="F17" s="41" t="s">
        <v>77</v>
      </c>
      <c r="G17" s="41" t="s">
        <v>77</v>
      </c>
      <c r="H17" s="43" t="s">
        <v>77</v>
      </c>
      <c r="I17" s="42">
        <v>900</v>
      </c>
      <c r="J17" s="42">
        <v>900</v>
      </c>
      <c r="K17" s="43">
        <v>0</v>
      </c>
      <c r="L17" s="42">
        <v>1250</v>
      </c>
      <c r="M17" s="42">
        <v>1300</v>
      </c>
      <c r="N17" s="43">
        <v>-3.8461538461538463</v>
      </c>
      <c r="O17" s="42">
        <v>750</v>
      </c>
      <c r="P17" s="42">
        <v>750</v>
      </c>
      <c r="Q17" s="43">
        <v>0</v>
      </c>
      <c r="R17" s="42">
        <v>950</v>
      </c>
      <c r="S17" s="42" t="s">
        <v>77</v>
      </c>
      <c r="T17" s="43" t="s">
        <v>77</v>
      </c>
    </row>
    <row r="18" spans="1:20" ht="15" x14ac:dyDescent="0.25">
      <c r="A18" s="41" t="s">
        <v>6</v>
      </c>
      <c r="B18" s="41" t="s">
        <v>92</v>
      </c>
      <c r="C18" s="42">
        <v>1100</v>
      </c>
      <c r="D18" s="42">
        <v>1000</v>
      </c>
      <c r="E18" s="43">
        <v>10</v>
      </c>
      <c r="F18" s="41" t="s">
        <v>77</v>
      </c>
      <c r="G18" s="41" t="s">
        <v>77</v>
      </c>
      <c r="H18" s="43" t="s">
        <v>77</v>
      </c>
      <c r="I18" s="42">
        <v>900</v>
      </c>
      <c r="J18" s="42">
        <v>900</v>
      </c>
      <c r="K18" s="43">
        <v>0</v>
      </c>
      <c r="L18" s="42">
        <v>1300</v>
      </c>
      <c r="M18" s="42">
        <v>1200</v>
      </c>
      <c r="N18" s="43">
        <v>8.3333333333333321</v>
      </c>
      <c r="O18" s="42">
        <v>650</v>
      </c>
      <c r="P18" s="42">
        <v>650</v>
      </c>
      <c r="Q18" s="43">
        <v>0</v>
      </c>
      <c r="R18" s="42" t="s">
        <v>77</v>
      </c>
      <c r="S18" s="42" t="s">
        <v>77</v>
      </c>
      <c r="T18" s="43" t="s">
        <v>77</v>
      </c>
    </row>
    <row r="19" spans="1:20" ht="15" x14ac:dyDescent="0.25">
      <c r="A19" s="41" t="s">
        <v>6</v>
      </c>
      <c r="B19" s="41" t="s">
        <v>352</v>
      </c>
      <c r="C19" s="42">
        <v>1150</v>
      </c>
      <c r="D19" s="42">
        <v>1150</v>
      </c>
      <c r="E19" s="43" t="s">
        <v>77</v>
      </c>
      <c r="F19" s="41" t="s">
        <v>77</v>
      </c>
      <c r="G19" s="41" t="s">
        <v>77</v>
      </c>
      <c r="H19" s="43" t="s">
        <v>77</v>
      </c>
      <c r="I19" s="42">
        <v>1000</v>
      </c>
      <c r="J19" s="42">
        <v>950</v>
      </c>
      <c r="K19" s="43" t="s">
        <v>77</v>
      </c>
      <c r="L19" s="42" t="s">
        <v>77</v>
      </c>
      <c r="M19" s="42" t="s">
        <v>77</v>
      </c>
      <c r="N19" s="43" t="s">
        <v>77</v>
      </c>
      <c r="O19" s="42">
        <v>880</v>
      </c>
      <c r="P19" s="42">
        <v>800</v>
      </c>
      <c r="Q19" s="43" t="s">
        <v>77</v>
      </c>
      <c r="R19" s="42">
        <v>950</v>
      </c>
      <c r="S19" s="42">
        <v>950</v>
      </c>
      <c r="T19" s="43" t="s">
        <v>77</v>
      </c>
    </row>
    <row r="20" spans="1:20" ht="15" x14ac:dyDescent="0.25">
      <c r="A20" s="41" t="s">
        <v>7</v>
      </c>
      <c r="B20" s="41" t="s">
        <v>47</v>
      </c>
      <c r="C20" s="42">
        <v>1200</v>
      </c>
      <c r="D20" s="42">
        <v>1200</v>
      </c>
      <c r="E20" s="43">
        <v>0</v>
      </c>
      <c r="F20" s="41">
        <v>900</v>
      </c>
      <c r="G20" s="41">
        <v>900</v>
      </c>
      <c r="H20" s="43">
        <v>0</v>
      </c>
      <c r="I20" s="42">
        <v>1100</v>
      </c>
      <c r="J20" s="42">
        <v>1100</v>
      </c>
      <c r="K20" s="43">
        <v>0</v>
      </c>
      <c r="L20" s="42">
        <v>1200</v>
      </c>
      <c r="M20" s="42">
        <v>1200</v>
      </c>
      <c r="N20" s="43">
        <v>0</v>
      </c>
      <c r="O20" s="42">
        <v>800</v>
      </c>
      <c r="P20" s="42">
        <v>800</v>
      </c>
      <c r="Q20" s="43">
        <v>0</v>
      </c>
      <c r="R20" s="42">
        <v>1000</v>
      </c>
      <c r="S20" s="42">
        <v>1000</v>
      </c>
      <c r="T20" s="43">
        <v>0</v>
      </c>
    </row>
    <row r="21" spans="1:20" ht="15" x14ac:dyDescent="0.25">
      <c r="A21" s="41" t="s">
        <v>7</v>
      </c>
      <c r="B21" s="41" t="s">
        <v>34</v>
      </c>
      <c r="C21" s="42">
        <v>1100</v>
      </c>
      <c r="D21" s="42">
        <v>1050</v>
      </c>
      <c r="E21" s="43">
        <v>4.7619047619047619</v>
      </c>
      <c r="F21" s="41">
        <v>800</v>
      </c>
      <c r="G21" s="41">
        <v>750</v>
      </c>
      <c r="H21" s="43">
        <v>6.666666666666667</v>
      </c>
      <c r="I21" s="42">
        <v>900</v>
      </c>
      <c r="J21" s="42">
        <v>850</v>
      </c>
      <c r="K21" s="43">
        <v>5.8823529411764701</v>
      </c>
      <c r="L21" s="42">
        <v>1100</v>
      </c>
      <c r="M21" s="42">
        <v>1150</v>
      </c>
      <c r="N21" s="43">
        <v>-4.3478260869565215</v>
      </c>
      <c r="O21" s="42">
        <v>700</v>
      </c>
      <c r="P21" s="42">
        <v>650</v>
      </c>
      <c r="Q21" s="43">
        <v>7.6923076923076925</v>
      </c>
      <c r="R21" s="42">
        <v>900</v>
      </c>
      <c r="S21" s="42">
        <v>850</v>
      </c>
      <c r="T21" s="43">
        <v>5.8823529411764701</v>
      </c>
    </row>
    <row r="22" spans="1:20" ht="15" x14ac:dyDescent="0.25">
      <c r="A22" s="41" t="s">
        <v>7</v>
      </c>
      <c r="B22" s="41" t="s">
        <v>353</v>
      </c>
      <c r="C22" s="42">
        <v>1000</v>
      </c>
      <c r="D22" s="42">
        <v>1000</v>
      </c>
      <c r="E22" s="43">
        <v>0</v>
      </c>
      <c r="F22" s="41">
        <v>650</v>
      </c>
      <c r="G22" s="41">
        <v>650</v>
      </c>
      <c r="H22" s="43">
        <v>0</v>
      </c>
      <c r="I22" s="42">
        <v>800</v>
      </c>
      <c r="J22" s="42">
        <v>800</v>
      </c>
      <c r="K22" s="43">
        <v>0</v>
      </c>
      <c r="L22" s="42" t="s">
        <v>77</v>
      </c>
      <c r="M22" s="42" t="s">
        <v>77</v>
      </c>
      <c r="N22" s="43" t="s">
        <v>77</v>
      </c>
      <c r="O22" s="42">
        <v>650</v>
      </c>
      <c r="P22" s="42">
        <v>650</v>
      </c>
      <c r="Q22" s="43">
        <v>0</v>
      </c>
      <c r="R22" s="42">
        <v>700</v>
      </c>
      <c r="S22" s="42">
        <v>750</v>
      </c>
      <c r="T22" s="43">
        <v>-6.666666666666667</v>
      </c>
    </row>
    <row r="23" spans="1:20" ht="15" x14ac:dyDescent="0.25">
      <c r="A23" s="41" t="s">
        <v>7</v>
      </c>
      <c r="B23" s="41" t="s">
        <v>98</v>
      </c>
      <c r="C23" s="42">
        <v>1000</v>
      </c>
      <c r="D23" s="42">
        <v>1000</v>
      </c>
      <c r="E23" s="43">
        <v>0</v>
      </c>
      <c r="F23" s="41">
        <v>700</v>
      </c>
      <c r="G23" s="41">
        <v>700</v>
      </c>
      <c r="H23" s="43">
        <v>0</v>
      </c>
      <c r="I23" s="42">
        <v>850</v>
      </c>
      <c r="J23" s="42">
        <v>650</v>
      </c>
      <c r="K23" s="43">
        <v>30.76923076923077</v>
      </c>
      <c r="L23" s="42" t="s">
        <v>322</v>
      </c>
      <c r="M23" s="42">
        <v>950</v>
      </c>
      <c r="N23" s="43" t="s">
        <v>77</v>
      </c>
      <c r="O23" s="42" t="s">
        <v>322</v>
      </c>
      <c r="P23" s="42" t="s">
        <v>322</v>
      </c>
      <c r="Q23" s="43" t="s">
        <v>77</v>
      </c>
      <c r="R23" s="42">
        <v>850</v>
      </c>
      <c r="S23" s="42">
        <v>850</v>
      </c>
      <c r="T23" s="43">
        <v>0</v>
      </c>
    </row>
    <row r="24" spans="1:20" ht="15" x14ac:dyDescent="0.25">
      <c r="A24" s="41" t="s">
        <v>7</v>
      </c>
      <c r="B24" s="41" t="s">
        <v>31</v>
      </c>
      <c r="C24" s="42">
        <v>1200</v>
      </c>
      <c r="D24" s="42">
        <v>1200</v>
      </c>
      <c r="E24" s="43">
        <v>0</v>
      </c>
      <c r="F24" s="41">
        <v>800</v>
      </c>
      <c r="G24" s="41">
        <v>900</v>
      </c>
      <c r="H24" s="43">
        <v>-11.111111111111111</v>
      </c>
      <c r="I24" s="42">
        <v>1100</v>
      </c>
      <c r="J24" s="42">
        <v>1000</v>
      </c>
      <c r="K24" s="43">
        <v>10</v>
      </c>
      <c r="L24" s="42" t="s">
        <v>77</v>
      </c>
      <c r="M24" s="42">
        <v>1200</v>
      </c>
      <c r="N24" s="43" t="s">
        <v>77</v>
      </c>
      <c r="O24" s="42">
        <v>800</v>
      </c>
      <c r="P24" s="42">
        <v>880</v>
      </c>
      <c r="Q24" s="43">
        <v>-9.0909090909090917</v>
      </c>
      <c r="R24" s="42" t="s">
        <v>77</v>
      </c>
      <c r="S24" s="42">
        <v>950</v>
      </c>
      <c r="T24" s="43" t="s">
        <v>77</v>
      </c>
    </row>
    <row r="25" spans="1:20" ht="15" x14ac:dyDescent="0.25">
      <c r="A25" s="41" t="s">
        <v>7</v>
      </c>
      <c r="B25" s="41" t="s">
        <v>32</v>
      </c>
      <c r="C25" s="42">
        <v>1100</v>
      </c>
      <c r="D25" s="42">
        <v>1200</v>
      </c>
      <c r="E25" s="43">
        <v>-8.3333333333333321</v>
      </c>
      <c r="F25" s="41">
        <v>800</v>
      </c>
      <c r="G25" s="41">
        <v>800</v>
      </c>
      <c r="H25" s="43">
        <v>0</v>
      </c>
      <c r="I25" s="42">
        <v>1000</v>
      </c>
      <c r="J25" s="42">
        <v>900</v>
      </c>
      <c r="K25" s="43">
        <v>11.111111111111111</v>
      </c>
      <c r="L25" s="42" t="s">
        <v>77</v>
      </c>
      <c r="M25" s="42" t="s">
        <v>77</v>
      </c>
      <c r="N25" s="43" t="s">
        <v>77</v>
      </c>
      <c r="O25" s="42">
        <v>700</v>
      </c>
      <c r="P25" s="42">
        <v>700</v>
      </c>
      <c r="Q25" s="43">
        <v>0</v>
      </c>
      <c r="R25" s="42">
        <v>900</v>
      </c>
      <c r="S25" s="42">
        <v>900</v>
      </c>
      <c r="T25" s="43">
        <v>0</v>
      </c>
    </row>
    <row r="26" spans="1:20" ht="15" x14ac:dyDescent="0.25">
      <c r="A26" s="41" t="s">
        <v>7</v>
      </c>
      <c r="B26" s="41" t="s">
        <v>358</v>
      </c>
      <c r="C26" s="42">
        <v>1200</v>
      </c>
      <c r="D26" s="42">
        <v>1200</v>
      </c>
      <c r="E26" s="43">
        <v>0</v>
      </c>
      <c r="F26" s="41">
        <v>850</v>
      </c>
      <c r="G26" s="41">
        <v>950</v>
      </c>
      <c r="H26" s="43">
        <v>-10.526315789473683</v>
      </c>
      <c r="I26" s="42">
        <v>1100</v>
      </c>
      <c r="J26" s="42">
        <v>1100</v>
      </c>
      <c r="K26" s="43">
        <v>0</v>
      </c>
      <c r="L26" s="42">
        <v>1200</v>
      </c>
      <c r="M26" s="42">
        <v>1200</v>
      </c>
      <c r="N26" s="43">
        <v>0</v>
      </c>
      <c r="O26" s="42">
        <v>800</v>
      </c>
      <c r="P26" s="42">
        <v>800</v>
      </c>
      <c r="Q26" s="43">
        <v>0</v>
      </c>
      <c r="R26" s="42">
        <v>900</v>
      </c>
      <c r="S26" s="42">
        <v>900</v>
      </c>
      <c r="T26" s="43">
        <v>0</v>
      </c>
    </row>
    <row r="27" spans="1:20" ht="15" x14ac:dyDescent="0.25">
      <c r="A27" s="41" t="s">
        <v>7</v>
      </c>
      <c r="B27" s="41" t="s">
        <v>87</v>
      </c>
      <c r="C27" s="42">
        <v>1000</v>
      </c>
      <c r="D27" s="42">
        <v>1000</v>
      </c>
      <c r="E27" s="43">
        <v>0</v>
      </c>
      <c r="F27" s="41">
        <v>650</v>
      </c>
      <c r="G27" s="41">
        <v>650</v>
      </c>
      <c r="H27" s="43">
        <v>0</v>
      </c>
      <c r="I27" s="42">
        <v>800</v>
      </c>
      <c r="J27" s="42">
        <v>800</v>
      </c>
      <c r="K27" s="43">
        <v>0</v>
      </c>
      <c r="L27" s="42" t="s">
        <v>77</v>
      </c>
      <c r="M27" s="42" t="s">
        <v>77</v>
      </c>
      <c r="N27" s="43" t="s">
        <v>77</v>
      </c>
      <c r="O27" s="42">
        <v>650</v>
      </c>
      <c r="P27" s="42">
        <v>600</v>
      </c>
      <c r="Q27" s="43">
        <v>8.3333333333333321</v>
      </c>
      <c r="R27" s="42">
        <v>750</v>
      </c>
      <c r="S27" s="42">
        <v>750</v>
      </c>
      <c r="T27" s="43">
        <v>0</v>
      </c>
    </row>
    <row r="28" spans="1:20" ht="15" x14ac:dyDescent="0.25">
      <c r="A28" s="41" t="s">
        <v>7</v>
      </c>
      <c r="B28" s="41" t="s">
        <v>85</v>
      </c>
      <c r="C28" s="42">
        <v>1200</v>
      </c>
      <c r="D28" s="42">
        <v>1100</v>
      </c>
      <c r="E28" s="43">
        <v>9.0909090909090917</v>
      </c>
      <c r="F28" s="41">
        <v>700</v>
      </c>
      <c r="G28" s="41">
        <v>700</v>
      </c>
      <c r="H28" s="43">
        <v>0</v>
      </c>
      <c r="I28" s="42">
        <v>950</v>
      </c>
      <c r="J28" s="42">
        <v>900</v>
      </c>
      <c r="K28" s="43">
        <v>5.5555555555555554</v>
      </c>
      <c r="L28" s="42">
        <v>1100</v>
      </c>
      <c r="M28" s="42">
        <v>1100</v>
      </c>
      <c r="N28" s="43">
        <v>0</v>
      </c>
      <c r="O28" s="42">
        <v>700</v>
      </c>
      <c r="P28" s="42">
        <v>650</v>
      </c>
      <c r="Q28" s="43">
        <v>7.6923076923076925</v>
      </c>
      <c r="R28" s="42">
        <v>850</v>
      </c>
      <c r="S28" s="42">
        <v>850</v>
      </c>
      <c r="T28" s="43">
        <v>0</v>
      </c>
    </row>
    <row r="29" spans="1:20" ht="15" x14ac:dyDescent="0.25">
      <c r="A29" s="41" t="s">
        <v>7</v>
      </c>
      <c r="B29" s="41" t="s">
        <v>48</v>
      </c>
      <c r="C29" s="42">
        <v>1000</v>
      </c>
      <c r="D29" s="42">
        <v>1000</v>
      </c>
      <c r="E29" s="43">
        <v>0</v>
      </c>
      <c r="F29" s="41">
        <v>800</v>
      </c>
      <c r="G29" s="41">
        <v>775</v>
      </c>
      <c r="H29" s="43">
        <v>3.225806451612903</v>
      </c>
      <c r="I29" s="42">
        <v>950</v>
      </c>
      <c r="J29" s="42">
        <v>950</v>
      </c>
      <c r="K29" s="43">
        <v>0</v>
      </c>
      <c r="L29" s="42">
        <v>1000</v>
      </c>
      <c r="M29" s="42">
        <v>1000</v>
      </c>
      <c r="N29" s="43">
        <v>0</v>
      </c>
      <c r="O29" s="42">
        <v>650</v>
      </c>
      <c r="P29" s="42">
        <v>667</v>
      </c>
      <c r="Q29" s="43">
        <v>-2.5487256371814091</v>
      </c>
      <c r="R29" s="42">
        <v>775</v>
      </c>
      <c r="S29" s="42">
        <v>775</v>
      </c>
      <c r="T29" s="43">
        <v>0</v>
      </c>
    </row>
    <row r="30" spans="1:20" ht="15" x14ac:dyDescent="0.25">
      <c r="A30" s="41" t="s">
        <v>7</v>
      </c>
      <c r="B30" s="41" t="s">
        <v>33</v>
      </c>
      <c r="C30" s="42">
        <v>1000</v>
      </c>
      <c r="D30" s="42">
        <v>1100</v>
      </c>
      <c r="E30" s="43">
        <v>-9.0909090909090917</v>
      </c>
      <c r="F30" s="41">
        <v>750</v>
      </c>
      <c r="G30" s="41">
        <v>725</v>
      </c>
      <c r="H30" s="43">
        <v>3.4482758620689653</v>
      </c>
      <c r="I30" s="42">
        <v>900</v>
      </c>
      <c r="J30" s="42">
        <v>800</v>
      </c>
      <c r="K30" s="43">
        <v>12.5</v>
      </c>
      <c r="L30" s="42" t="s">
        <v>77</v>
      </c>
      <c r="M30" s="42" t="s">
        <v>77</v>
      </c>
      <c r="N30" s="43" t="s">
        <v>77</v>
      </c>
      <c r="O30" s="42">
        <v>700</v>
      </c>
      <c r="P30" s="42">
        <v>700</v>
      </c>
      <c r="Q30" s="43">
        <v>0</v>
      </c>
      <c r="R30" s="42">
        <v>850</v>
      </c>
      <c r="S30" s="42">
        <v>850</v>
      </c>
      <c r="T30" s="43">
        <v>0</v>
      </c>
    </row>
    <row r="31" spans="1:20" ht="15" x14ac:dyDescent="0.25">
      <c r="A31" s="41" t="s">
        <v>8</v>
      </c>
      <c r="B31" s="41" t="s">
        <v>95</v>
      </c>
      <c r="C31" s="42">
        <v>1250</v>
      </c>
      <c r="D31" s="42">
        <v>1250</v>
      </c>
      <c r="E31" s="43">
        <v>0</v>
      </c>
      <c r="F31" s="41" t="s">
        <v>77</v>
      </c>
      <c r="G31" s="41" t="s">
        <v>77</v>
      </c>
      <c r="H31" s="43" t="s">
        <v>77</v>
      </c>
      <c r="I31" s="42">
        <v>950</v>
      </c>
      <c r="J31" s="42">
        <v>950</v>
      </c>
      <c r="K31" s="43">
        <v>0</v>
      </c>
      <c r="L31" s="42" t="s">
        <v>77</v>
      </c>
      <c r="M31" s="42" t="s">
        <v>77</v>
      </c>
      <c r="N31" s="43" t="s">
        <v>77</v>
      </c>
      <c r="O31" s="42">
        <v>825</v>
      </c>
      <c r="P31" s="42">
        <v>825</v>
      </c>
      <c r="Q31" s="43">
        <v>0</v>
      </c>
      <c r="R31" s="42" t="s">
        <v>77</v>
      </c>
      <c r="S31" s="42" t="s">
        <v>77</v>
      </c>
      <c r="T31" s="43" t="s">
        <v>77</v>
      </c>
    </row>
    <row r="32" spans="1:20" ht="15" x14ac:dyDescent="0.25">
      <c r="A32" s="41" t="s">
        <v>8</v>
      </c>
      <c r="B32" s="41" t="s">
        <v>79</v>
      </c>
      <c r="C32" s="42">
        <v>1050</v>
      </c>
      <c r="D32" s="42">
        <v>1050</v>
      </c>
      <c r="E32" s="43">
        <v>0</v>
      </c>
      <c r="F32" s="41" t="s">
        <v>77</v>
      </c>
      <c r="G32" s="41" t="s">
        <v>77</v>
      </c>
      <c r="H32" s="43" t="s">
        <v>77</v>
      </c>
      <c r="I32" s="42">
        <v>975</v>
      </c>
      <c r="J32" s="42">
        <v>975</v>
      </c>
      <c r="K32" s="43">
        <v>0</v>
      </c>
      <c r="L32" s="42">
        <v>925</v>
      </c>
      <c r="M32" s="42">
        <v>925</v>
      </c>
      <c r="N32" s="43">
        <v>0</v>
      </c>
      <c r="O32" s="42">
        <v>725</v>
      </c>
      <c r="P32" s="42">
        <v>725</v>
      </c>
      <c r="Q32" s="43">
        <v>0</v>
      </c>
      <c r="R32" s="42" t="s">
        <v>77</v>
      </c>
      <c r="S32" s="42" t="s">
        <v>77</v>
      </c>
      <c r="T32" s="43" t="s">
        <v>77</v>
      </c>
    </row>
    <row r="33" spans="1:20" ht="15" x14ac:dyDescent="0.25">
      <c r="A33" s="41" t="s">
        <v>8</v>
      </c>
      <c r="B33" s="41" t="s">
        <v>88</v>
      </c>
      <c r="C33" s="42">
        <v>1200</v>
      </c>
      <c r="D33" s="42">
        <v>1200</v>
      </c>
      <c r="E33" s="43">
        <v>0</v>
      </c>
      <c r="F33" s="41">
        <v>1000</v>
      </c>
      <c r="G33" s="41">
        <v>1000</v>
      </c>
      <c r="H33" s="43">
        <v>0</v>
      </c>
      <c r="I33" s="42">
        <v>1000</v>
      </c>
      <c r="J33" s="42">
        <v>1000</v>
      </c>
      <c r="K33" s="43">
        <v>0</v>
      </c>
      <c r="L33" s="42">
        <v>1200</v>
      </c>
      <c r="M33" s="42">
        <v>1100</v>
      </c>
      <c r="N33" s="43">
        <v>9.0909090909090917</v>
      </c>
      <c r="O33" s="42">
        <v>1000</v>
      </c>
      <c r="P33" s="42">
        <v>1000</v>
      </c>
      <c r="Q33" s="43">
        <v>0</v>
      </c>
      <c r="R33" s="42">
        <v>1100</v>
      </c>
      <c r="S33" s="42">
        <v>1100</v>
      </c>
      <c r="T33" s="43">
        <v>0</v>
      </c>
    </row>
    <row r="34" spans="1:20" ht="15" x14ac:dyDescent="0.25">
      <c r="A34" s="41" t="s">
        <v>8</v>
      </c>
      <c r="B34" s="41" t="s">
        <v>80</v>
      </c>
      <c r="C34" s="42">
        <v>1000</v>
      </c>
      <c r="D34" s="42">
        <v>1000</v>
      </c>
      <c r="E34" s="43">
        <v>0</v>
      </c>
      <c r="F34" s="41" t="s">
        <v>77</v>
      </c>
      <c r="G34" s="41" t="s">
        <v>77</v>
      </c>
      <c r="H34" s="43" t="s">
        <v>77</v>
      </c>
      <c r="I34" s="42" t="s">
        <v>77</v>
      </c>
      <c r="J34" s="42" t="s">
        <v>77</v>
      </c>
      <c r="K34" s="43" t="s">
        <v>77</v>
      </c>
      <c r="L34" s="42">
        <v>1000</v>
      </c>
      <c r="M34" s="42">
        <v>1000</v>
      </c>
      <c r="N34" s="43">
        <v>0</v>
      </c>
      <c r="O34" s="42">
        <v>900</v>
      </c>
      <c r="P34" s="42">
        <v>900</v>
      </c>
      <c r="Q34" s="43">
        <v>0</v>
      </c>
      <c r="R34" s="42" t="s">
        <v>77</v>
      </c>
      <c r="S34" s="42" t="s">
        <v>77</v>
      </c>
      <c r="T34" s="43" t="s">
        <v>77</v>
      </c>
    </row>
    <row r="35" spans="1:20" ht="15" x14ac:dyDescent="0.25">
      <c r="A35" s="41" t="s">
        <v>9</v>
      </c>
      <c r="B35" s="41" t="s">
        <v>348</v>
      </c>
      <c r="C35" s="42">
        <v>900</v>
      </c>
      <c r="D35" s="42">
        <v>925</v>
      </c>
      <c r="E35" s="43">
        <v>-2.7027027027027026</v>
      </c>
      <c r="F35" s="41">
        <v>750</v>
      </c>
      <c r="G35" s="41">
        <v>750</v>
      </c>
      <c r="H35" s="43">
        <v>0</v>
      </c>
      <c r="I35" s="42">
        <v>800</v>
      </c>
      <c r="J35" s="42">
        <v>725</v>
      </c>
      <c r="K35" s="43">
        <v>10.344827586206897</v>
      </c>
      <c r="L35" s="42" t="s">
        <v>77</v>
      </c>
      <c r="M35" s="42" t="s">
        <v>77</v>
      </c>
      <c r="N35" s="43" t="s">
        <v>77</v>
      </c>
      <c r="O35" s="42">
        <v>700</v>
      </c>
      <c r="P35" s="42">
        <v>625</v>
      </c>
      <c r="Q35" s="43">
        <v>12</v>
      </c>
      <c r="R35" s="42">
        <v>750</v>
      </c>
      <c r="S35" s="42">
        <v>800</v>
      </c>
      <c r="T35" s="43">
        <v>-6.25</v>
      </c>
    </row>
    <row r="36" spans="1:20" ht="15" x14ac:dyDescent="0.25">
      <c r="A36" s="41" t="s">
        <v>9</v>
      </c>
      <c r="B36" s="41" t="s">
        <v>103</v>
      </c>
      <c r="C36" s="42">
        <v>1100</v>
      </c>
      <c r="D36" s="42">
        <v>1000</v>
      </c>
      <c r="E36" s="43">
        <v>10</v>
      </c>
      <c r="F36" s="41" t="s">
        <v>77</v>
      </c>
      <c r="G36" s="41">
        <v>725</v>
      </c>
      <c r="H36" s="43" t="s">
        <v>77</v>
      </c>
      <c r="I36" s="42">
        <v>1100</v>
      </c>
      <c r="J36" s="42">
        <v>1000</v>
      </c>
      <c r="K36" s="43">
        <v>10</v>
      </c>
      <c r="L36" s="42" t="s">
        <v>77</v>
      </c>
      <c r="M36" s="42" t="s">
        <v>77</v>
      </c>
      <c r="N36" s="43" t="s">
        <v>77</v>
      </c>
      <c r="O36" s="42" t="s">
        <v>77</v>
      </c>
      <c r="P36" s="42" t="s">
        <v>77</v>
      </c>
      <c r="Q36" s="43" t="s">
        <v>77</v>
      </c>
      <c r="R36" s="42">
        <v>925</v>
      </c>
      <c r="S36" s="42">
        <v>875</v>
      </c>
      <c r="T36" s="43">
        <v>5.7142857142857144</v>
      </c>
    </row>
    <row r="37" spans="1:20" ht="15" x14ac:dyDescent="0.25">
      <c r="A37" s="41" t="s">
        <v>9</v>
      </c>
      <c r="B37" s="41" t="s">
        <v>29</v>
      </c>
      <c r="C37" s="42">
        <v>1200</v>
      </c>
      <c r="D37" s="42">
        <v>1200</v>
      </c>
      <c r="E37" s="43">
        <v>0</v>
      </c>
      <c r="F37" s="41">
        <v>900</v>
      </c>
      <c r="G37" s="41">
        <v>900</v>
      </c>
      <c r="H37" s="43">
        <v>0</v>
      </c>
      <c r="I37" s="42">
        <v>950</v>
      </c>
      <c r="J37" s="42">
        <v>950</v>
      </c>
      <c r="K37" s="43">
        <v>0</v>
      </c>
      <c r="L37" s="42" t="s">
        <v>77</v>
      </c>
      <c r="M37" s="42" t="s">
        <v>77</v>
      </c>
      <c r="N37" s="43" t="s">
        <v>77</v>
      </c>
      <c r="O37" s="42">
        <v>650</v>
      </c>
      <c r="P37" s="42">
        <v>650</v>
      </c>
      <c r="Q37" s="43">
        <v>0</v>
      </c>
      <c r="R37" s="42">
        <v>1000</v>
      </c>
      <c r="S37" s="42">
        <v>1000</v>
      </c>
      <c r="T37" s="43">
        <v>0</v>
      </c>
    </row>
    <row r="38" spans="1:20" ht="15" x14ac:dyDescent="0.25">
      <c r="A38" s="41" t="s">
        <v>9</v>
      </c>
      <c r="B38" s="41" t="s">
        <v>319</v>
      </c>
      <c r="C38" s="42">
        <v>1000</v>
      </c>
      <c r="D38" s="42">
        <v>1000</v>
      </c>
      <c r="E38" s="43">
        <v>0</v>
      </c>
      <c r="F38" s="41" t="s">
        <v>77</v>
      </c>
      <c r="G38" s="41" t="s">
        <v>77</v>
      </c>
      <c r="H38" s="43" t="s">
        <v>77</v>
      </c>
      <c r="I38" s="42">
        <v>850</v>
      </c>
      <c r="J38" s="42">
        <v>850</v>
      </c>
      <c r="K38" s="43">
        <v>0</v>
      </c>
      <c r="L38" s="42" t="s">
        <v>77</v>
      </c>
      <c r="M38" s="42" t="s">
        <v>77</v>
      </c>
      <c r="N38" s="43" t="s">
        <v>77</v>
      </c>
      <c r="O38" s="42" t="s">
        <v>77</v>
      </c>
      <c r="P38" s="42" t="s">
        <v>77</v>
      </c>
      <c r="Q38" s="43" t="s">
        <v>77</v>
      </c>
      <c r="R38" s="42" t="s">
        <v>77</v>
      </c>
      <c r="S38" s="42" t="s">
        <v>77</v>
      </c>
      <c r="T38" s="43" t="s">
        <v>77</v>
      </c>
    </row>
    <row r="39" spans="1:20" ht="15" x14ac:dyDescent="0.25">
      <c r="A39" s="41" t="s">
        <v>9</v>
      </c>
      <c r="B39" s="41" t="s">
        <v>10</v>
      </c>
      <c r="C39" s="42">
        <v>1050</v>
      </c>
      <c r="D39" s="42">
        <v>1050</v>
      </c>
      <c r="E39" s="43">
        <v>0</v>
      </c>
      <c r="F39" s="41">
        <v>625</v>
      </c>
      <c r="G39" s="41">
        <v>625</v>
      </c>
      <c r="H39" s="43">
        <v>0</v>
      </c>
      <c r="I39" s="42">
        <v>950</v>
      </c>
      <c r="J39" s="42">
        <v>950</v>
      </c>
      <c r="K39" s="43">
        <v>0</v>
      </c>
      <c r="L39" s="42" t="s">
        <v>77</v>
      </c>
      <c r="M39" s="42" t="s">
        <v>77</v>
      </c>
      <c r="N39" s="43" t="s">
        <v>77</v>
      </c>
      <c r="O39" s="42">
        <v>650</v>
      </c>
      <c r="P39" s="42">
        <v>650</v>
      </c>
      <c r="Q39" s="43">
        <v>0</v>
      </c>
      <c r="R39" s="42">
        <v>875</v>
      </c>
      <c r="S39" s="42">
        <v>875</v>
      </c>
      <c r="T39" s="43">
        <v>0</v>
      </c>
    </row>
    <row r="40" spans="1:20" ht="15" x14ac:dyDescent="0.25">
      <c r="A40" s="41" t="s">
        <v>9</v>
      </c>
      <c r="B40" s="41" t="s">
        <v>89</v>
      </c>
      <c r="C40" s="42">
        <v>950</v>
      </c>
      <c r="D40" s="42">
        <v>950</v>
      </c>
      <c r="E40" s="43">
        <v>0</v>
      </c>
      <c r="F40" s="41" t="s">
        <v>77</v>
      </c>
      <c r="G40" s="41" t="s">
        <v>77</v>
      </c>
      <c r="H40" s="43" t="s">
        <v>77</v>
      </c>
      <c r="I40" s="42">
        <v>850</v>
      </c>
      <c r="J40" s="42">
        <v>850</v>
      </c>
      <c r="K40" s="43">
        <v>0</v>
      </c>
      <c r="L40" s="42" t="s">
        <v>77</v>
      </c>
      <c r="M40" s="42" t="s">
        <v>77</v>
      </c>
      <c r="N40" s="43" t="s">
        <v>77</v>
      </c>
      <c r="O40" s="42">
        <v>575</v>
      </c>
      <c r="P40" s="42">
        <v>575</v>
      </c>
      <c r="Q40" s="43">
        <v>0</v>
      </c>
      <c r="R40" s="42">
        <v>650</v>
      </c>
      <c r="S40" s="42">
        <v>650</v>
      </c>
      <c r="T40" s="43">
        <v>0</v>
      </c>
    </row>
    <row r="41" spans="1:20" ht="15" x14ac:dyDescent="0.25">
      <c r="A41" s="41" t="s">
        <v>9</v>
      </c>
      <c r="B41" s="41" t="s">
        <v>354</v>
      </c>
      <c r="C41" s="42">
        <v>1000</v>
      </c>
      <c r="D41" s="42" t="s">
        <v>77</v>
      </c>
      <c r="E41" s="43" t="s">
        <v>77</v>
      </c>
      <c r="F41" s="41">
        <v>800</v>
      </c>
      <c r="G41" s="41" t="s">
        <v>77</v>
      </c>
      <c r="H41" s="43" t="s">
        <v>77</v>
      </c>
      <c r="I41" s="42">
        <v>900</v>
      </c>
      <c r="J41" s="42" t="s">
        <v>77</v>
      </c>
      <c r="K41" s="43" t="s">
        <v>77</v>
      </c>
      <c r="L41" s="42" t="s">
        <v>77</v>
      </c>
      <c r="M41" s="42" t="s">
        <v>77</v>
      </c>
      <c r="N41" s="43" t="s">
        <v>77</v>
      </c>
      <c r="O41" s="42">
        <v>750</v>
      </c>
      <c r="P41" s="42" t="s">
        <v>77</v>
      </c>
      <c r="Q41" s="43" t="s">
        <v>77</v>
      </c>
      <c r="R41" s="42">
        <v>900</v>
      </c>
      <c r="S41" s="42" t="s">
        <v>77</v>
      </c>
      <c r="T41" s="43" t="s">
        <v>77</v>
      </c>
    </row>
    <row r="42" spans="1:20" ht="15" x14ac:dyDescent="0.25">
      <c r="A42" s="41" t="s">
        <v>11</v>
      </c>
      <c r="B42" s="41" t="s">
        <v>49</v>
      </c>
      <c r="C42" s="42">
        <v>987.5</v>
      </c>
      <c r="D42" s="42" t="s">
        <v>77</v>
      </c>
      <c r="E42" s="43" t="s">
        <v>77</v>
      </c>
      <c r="F42" s="41">
        <v>725</v>
      </c>
      <c r="G42" s="41" t="s">
        <v>77</v>
      </c>
      <c r="H42" s="43" t="s">
        <v>77</v>
      </c>
      <c r="I42" s="42">
        <v>829</v>
      </c>
      <c r="J42" s="42" t="s">
        <v>77</v>
      </c>
      <c r="K42" s="43" t="s">
        <v>77</v>
      </c>
      <c r="L42" s="42">
        <v>1062.5</v>
      </c>
      <c r="M42" s="42" t="s">
        <v>77</v>
      </c>
      <c r="N42" s="43" t="s">
        <v>77</v>
      </c>
      <c r="O42" s="42">
        <v>685</v>
      </c>
      <c r="P42" s="42" t="s">
        <v>77</v>
      </c>
      <c r="Q42" s="43" t="s">
        <v>77</v>
      </c>
      <c r="R42" s="42">
        <v>817.5</v>
      </c>
      <c r="S42" s="42" t="s">
        <v>77</v>
      </c>
      <c r="T42" s="43" t="s">
        <v>77</v>
      </c>
    </row>
    <row r="43" spans="1:20" ht="15" x14ac:dyDescent="0.25">
      <c r="A43" s="41" t="s">
        <v>11</v>
      </c>
      <c r="B43" s="41" t="s">
        <v>50</v>
      </c>
      <c r="C43" s="42">
        <v>1000</v>
      </c>
      <c r="D43" s="42" t="s">
        <v>77</v>
      </c>
      <c r="E43" s="43" t="s">
        <v>77</v>
      </c>
      <c r="F43" s="41" t="s">
        <v>322</v>
      </c>
      <c r="G43" s="41" t="s">
        <v>77</v>
      </c>
      <c r="H43" s="43" t="s">
        <v>77</v>
      </c>
      <c r="I43" s="42">
        <v>900</v>
      </c>
      <c r="J43" s="42" t="s">
        <v>77</v>
      </c>
      <c r="K43" s="43" t="s">
        <v>77</v>
      </c>
      <c r="L43" s="42">
        <v>1100</v>
      </c>
      <c r="M43" s="42" t="s">
        <v>77</v>
      </c>
      <c r="N43" s="43" t="s">
        <v>77</v>
      </c>
      <c r="O43" s="42">
        <v>662.5</v>
      </c>
      <c r="P43" s="42" t="s">
        <v>77</v>
      </c>
      <c r="Q43" s="43" t="s">
        <v>77</v>
      </c>
      <c r="R43" s="42">
        <v>900</v>
      </c>
      <c r="S43" s="42" t="s">
        <v>77</v>
      </c>
      <c r="T43" s="43" t="s">
        <v>77</v>
      </c>
    </row>
    <row r="44" spans="1:20" ht="15" x14ac:dyDescent="0.25">
      <c r="A44" s="41" t="s">
        <v>11</v>
      </c>
      <c r="B44" s="41" t="s">
        <v>12</v>
      </c>
      <c r="C44" s="42">
        <v>1200</v>
      </c>
      <c r="D44" s="42">
        <v>1200</v>
      </c>
      <c r="E44" s="43">
        <v>0</v>
      </c>
      <c r="F44" s="41" t="s">
        <v>77</v>
      </c>
      <c r="G44" s="41" t="s">
        <v>77</v>
      </c>
      <c r="H44" s="43" t="s">
        <v>77</v>
      </c>
      <c r="I44" s="42" t="s">
        <v>77</v>
      </c>
      <c r="J44" s="42">
        <v>1000</v>
      </c>
      <c r="K44" s="43" t="s">
        <v>77</v>
      </c>
      <c r="L44" s="42">
        <v>1200</v>
      </c>
      <c r="M44" s="42">
        <v>1200</v>
      </c>
      <c r="N44" s="43">
        <v>0</v>
      </c>
      <c r="O44" s="42" t="s">
        <v>77</v>
      </c>
      <c r="P44" s="42">
        <v>1000</v>
      </c>
      <c r="Q44" s="43" t="s">
        <v>77</v>
      </c>
      <c r="R44" s="42" t="s">
        <v>77</v>
      </c>
      <c r="S44" s="42" t="s">
        <v>77</v>
      </c>
      <c r="T44" s="43" t="s">
        <v>77</v>
      </c>
    </row>
    <row r="45" spans="1:20" ht="15" x14ac:dyDescent="0.25">
      <c r="A45" s="41" t="s">
        <v>11</v>
      </c>
      <c r="B45" s="41" t="s">
        <v>13</v>
      </c>
      <c r="C45" s="42">
        <v>1100</v>
      </c>
      <c r="D45" s="42">
        <v>1100</v>
      </c>
      <c r="E45" s="43">
        <v>0</v>
      </c>
      <c r="F45" s="41" t="s">
        <v>77</v>
      </c>
      <c r="G45" s="41" t="s">
        <v>77</v>
      </c>
      <c r="H45" s="43" t="s">
        <v>77</v>
      </c>
      <c r="I45" s="42">
        <v>867</v>
      </c>
      <c r="J45" s="42">
        <v>867</v>
      </c>
      <c r="K45" s="43">
        <v>0</v>
      </c>
      <c r="L45" s="42">
        <v>1067</v>
      </c>
      <c r="M45" s="42">
        <v>1067</v>
      </c>
      <c r="N45" s="43">
        <v>0</v>
      </c>
      <c r="O45" s="42">
        <v>767</v>
      </c>
      <c r="P45" s="42">
        <v>767</v>
      </c>
      <c r="Q45" s="43">
        <v>0</v>
      </c>
      <c r="R45" s="42">
        <v>900</v>
      </c>
      <c r="S45" s="42">
        <v>900</v>
      </c>
      <c r="T45" s="43">
        <v>0</v>
      </c>
    </row>
    <row r="46" spans="1:20" ht="15" x14ac:dyDescent="0.25">
      <c r="A46" s="41" t="s">
        <v>11</v>
      </c>
      <c r="B46" s="41" t="s">
        <v>51</v>
      </c>
      <c r="C46" s="42">
        <v>1060</v>
      </c>
      <c r="D46" s="42" t="s">
        <v>77</v>
      </c>
      <c r="E46" s="43" t="s">
        <v>77</v>
      </c>
      <c r="F46" s="41" t="s">
        <v>77</v>
      </c>
      <c r="G46" s="41" t="s">
        <v>77</v>
      </c>
      <c r="H46" s="43" t="s">
        <v>77</v>
      </c>
      <c r="I46" s="42">
        <v>1000</v>
      </c>
      <c r="J46" s="42" t="s">
        <v>77</v>
      </c>
      <c r="K46" s="43" t="s">
        <v>77</v>
      </c>
      <c r="L46" s="42">
        <v>1150</v>
      </c>
      <c r="M46" s="42" t="s">
        <v>77</v>
      </c>
      <c r="N46" s="43" t="s">
        <v>77</v>
      </c>
      <c r="O46" s="42">
        <v>975</v>
      </c>
      <c r="P46" s="42" t="s">
        <v>77</v>
      </c>
      <c r="Q46" s="43" t="s">
        <v>77</v>
      </c>
      <c r="R46" s="42" t="s">
        <v>77</v>
      </c>
      <c r="S46" s="42" t="s">
        <v>77</v>
      </c>
      <c r="T46" s="43" t="s">
        <v>77</v>
      </c>
    </row>
    <row r="47" spans="1:20" ht="15" x14ac:dyDescent="0.25">
      <c r="A47" s="41" t="s">
        <v>14</v>
      </c>
      <c r="B47" s="41" t="s">
        <v>355</v>
      </c>
      <c r="C47" s="42">
        <v>1150</v>
      </c>
      <c r="D47" s="42" t="s">
        <v>77</v>
      </c>
      <c r="E47" s="43" t="s">
        <v>77</v>
      </c>
      <c r="F47" s="41">
        <v>766.67</v>
      </c>
      <c r="G47" s="41" t="s">
        <v>77</v>
      </c>
      <c r="H47" s="43" t="s">
        <v>77</v>
      </c>
      <c r="I47" s="42">
        <v>1033.33</v>
      </c>
      <c r="J47" s="42" t="s">
        <v>77</v>
      </c>
      <c r="K47" s="43" t="s">
        <v>77</v>
      </c>
      <c r="L47" s="42">
        <v>1340</v>
      </c>
      <c r="M47" s="42" t="s">
        <v>77</v>
      </c>
      <c r="N47" s="43" t="s">
        <v>77</v>
      </c>
      <c r="O47" s="42">
        <v>733.33</v>
      </c>
      <c r="P47" s="42" t="s">
        <v>77</v>
      </c>
      <c r="Q47" s="43" t="s">
        <v>77</v>
      </c>
      <c r="R47" s="42">
        <v>950</v>
      </c>
      <c r="S47" s="42" t="s">
        <v>77</v>
      </c>
      <c r="T47" s="43" t="s">
        <v>77</v>
      </c>
    </row>
    <row r="48" spans="1:20" ht="15" x14ac:dyDescent="0.25">
      <c r="A48" s="41" t="s">
        <v>14</v>
      </c>
      <c r="B48" s="41" t="s">
        <v>100</v>
      </c>
      <c r="C48" s="42">
        <v>950</v>
      </c>
      <c r="D48" s="42">
        <v>950</v>
      </c>
      <c r="E48" s="43">
        <v>0</v>
      </c>
      <c r="F48" s="41" t="s">
        <v>77</v>
      </c>
      <c r="G48" s="41" t="s">
        <v>77</v>
      </c>
      <c r="H48" s="43" t="s">
        <v>77</v>
      </c>
      <c r="I48" s="42">
        <v>750</v>
      </c>
      <c r="J48" s="42">
        <v>750</v>
      </c>
      <c r="K48" s="43">
        <v>0</v>
      </c>
      <c r="L48" s="42">
        <v>800</v>
      </c>
      <c r="M48" s="42">
        <v>800</v>
      </c>
      <c r="N48" s="43">
        <v>0</v>
      </c>
      <c r="O48" s="42">
        <v>600</v>
      </c>
      <c r="P48" s="42">
        <v>600</v>
      </c>
      <c r="Q48" s="43">
        <v>0</v>
      </c>
      <c r="R48" s="42">
        <v>700</v>
      </c>
      <c r="S48" s="42">
        <v>700</v>
      </c>
      <c r="T48" s="43">
        <v>0</v>
      </c>
    </row>
    <row r="49" spans="1:20" ht="15" x14ac:dyDescent="0.25">
      <c r="A49" s="41" t="s">
        <v>15</v>
      </c>
      <c r="B49" s="41" t="s">
        <v>363</v>
      </c>
      <c r="C49" s="42" t="s">
        <v>77</v>
      </c>
      <c r="D49" s="42">
        <v>950</v>
      </c>
      <c r="E49" s="43" t="s">
        <v>77</v>
      </c>
      <c r="F49" s="41" t="s">
        <v>77</v>
      </c>
      <c r="G49" s="41" t="s">
        <v>77</v>
      </c>
      <c r="H49" s="43" t="s">
        <v>77</v>
      </c>
      <c r="I49" s="42" t="s">
        <v>77</v>
      </c>
      <c r="J49" s="42" t="s">
        <v>77</v>
      </c>
      <c r="K49" s="43" t="s">
        <v>77</v>
      </c>
      <c r="L49" s="42" t="s">
        <v>77</v>
      </c>
      <c r="M49" s="42" t="s">
        <v>77</v>
      </c>
      <c r="N49" s="43" t="s">
        <v>77</v>
      </c>
      <c r="O49" s="42" t="s">
        <v>77</v>
      </c>
      <c r="P49" s="42" t="s">
        <v>77</v>
      </c>
      <c r="Q49" s="43" t="s">
        <v>77</v>
      </c>
      <c r="R49" s="42" t="s">
        <v>77</v>
      </c>
      <c r="S49" s="42" t="s">
        <v>77</v>
      </c>
      <c r="T49" s="43" t="s">
        <v>77</v>
      </c>
    </row>
    <row r="50" spans="1:20" ht="15" x14ac:dyDescent="0.25">
      <c r="A50" s="41" t="s">
        <v>15</v>
      </c>
      <c r="B50" s="41" t="s">
        <v>93</v>
      </c>
      <c r="C50" s="42">
        <v>1100</v>
      </c>
      <c r="D50" s="42">
        <v>1000</v>
      </c>
      <c r="E50" s="43">
        <v>10</v>
      </c>
      <c r="F50" s="41" t="s">
        <v>77</v>
      </c>
      <c r="G50" s="41" t="s">
        <v>77</v>
      </c>
      <c r="H50" s="43" t="s">
        <v>77</v>
      </c>
      <c r="I50" s="42">
        <v>900</v>
      </c>
      <c r="J50" s="42">
        <v>850</v>
      </c>
      <c r="K50" s="43">
        <v>5.8823529411764701</v>
      </c>
      <c r="L50" s="42" t="s">
        <v>77</v>
      </c>
      <c r="M50" s="42" t="s">
        <v>77</v>
      </c>
      <c r="N50" s="43" t="s">
        <v>77</v>
      </c>
      <c r="O50" s="42" t="s">
        <v>77</v>
      </c>
      <c r="P50" s="42" t="s">
        <v>77</v>
      </c>
      <c r="Q50" s="43" t="s">
        <v>77</v>
      </c>
      <c r="R50" s="42" t="s">
        <v>77</v>
      </c>
      <c r="S50" s="42" t="s">
        <v>77</v>
      </c>
      <c r="T50" s="43" t="s">
        <v>77</v>
      </c>
    </row>
    <row r="51" spans="1:20" ht="15" x14ac:dyDescent="0.25">
      <c r="A51" s="41" t="s">
        <v>16</v>
      </c>
      <c r="B51" s="41" t="s">
        <v>52</v>
      </c>
      <c r="C51" s="42">
        <v>1100</v>
      </c>
      <c r="D51" s="42" t="s">
        <v>77</v>
      </c>
      <c r="E51" s="43" t="s">
        <v>77</v>
      </c>
      <c r="F51" s="41">
        <v>670</v>
      </c>
      <c r="G51" s="41" t="s">
        <v>77</v>
      </c>
      <c r="H51" s="43" t="s">
        <v>77</v>
      </c>
      <c r="I51" s="42">
        <v>1000</v>
      </c>
      <c r="J51" s="42" t="s">
        <v>77</v>
      </c>
      <c r="K51" s="43" t="s">
        <v>77</v>
      </c>
      <c r="L51" s="42">
        <v>1200</v>
      </c>
      <c r="M51" s="42" t="s">
        <v>77</v>
      </c>
      <c r="N51" s="43" t="s">
        <v>77</v>
      </c>
      <c r="O51" s="42">
        <v>1000</v>
      </c>
      <c r="P51" s="42" t="s">
        <v>77</v>
      </c>
      <c r="Q51" s="43" t="s">
        <v>77</v>
      </c>
      <c r="R51" s="42">
        <v>1000</v>
      </c>
      <c r="S51" s="42" t="s">
        <v>77</v>
      </c>
      <c r="T51" s="43" t="s">
        <v>77</v>
      </c>
    </row>
    <row r="52" spans="1:20" ht="15" x14ac:dyDescent="0.25">
      <c r="A52" s="41" t="s">
        <v>16</v>
      </c>
      <c r="B52" s="41" t="s">
        <v>30</v>
      </c>
      <c r="C52" s="42">
        <v>1200</v>
      </c>
      <c r="D52" s="42">
        <v>1200</v>
      </c>
      <c r="E52" s="43">
        <v>0</v>
      </c>
      <c r="F52" s="41">
        <v>1000</v>
      </c>
      <c r="G52" s="41">
        <v>1000</v>
      </c>
      <c r="H52" s="43">
        <v>0</v>
      </c>
      <c r="I52" s="42">
        <v>1200</v>
      </c>
      <c r="J52" s="42">
        <v>1200</v>
      </c>
      <c r="K52" s="43">
        <v>0</v>
      </c>
      <c r="L52" s="42">
        <v>1400</v>
      </c>
      <c r="M52" s="42">
        <v>1400</v>
      </c>
      <c r="N52" s="43">
        <v>0</v>
      </c>
      <c r="O52" s="42">
        <v>1200</v>
      </c>
      <c r="P52" s="42">
        <v>1200</v>
      </c>
      <c r="Q52" s="43">
        <v>0</v>
      </c>
      <c r="R52" s="42">
        <v>1000</v>
      </c>
      <c r="S52" s="42">
        <v>1000</v>
      </c>
      <c r="T52" s="43">
        <v>0</v>
      </c>
    </row>
    <row r="53" spans="1:20" ht="15" x14ac:dyDescent="0.25">
      <c r="A53" s="41" t="s">
        <v>16</v>
      </c>
      <c r="B53" s="41" t="s">
        <v>99</v>
      </c>
      <c r="C53" s="42">
        <v>1100</v>
      </c>
      <c r="D53" s="42">
        <v>1100</v>
      </c>
      <c r="E53" s="43">
        <v>0</v>
      </c>
      <c r="F53" s="41">
        <v>900</v>
      </c>
      <c r="G53" s="41">
        <v>900</v>
      </c>
      <c r="H53" s="43">
        <v>0</v>
      </c>
      <c r="I53" s="42">
        <v>1100</v>
      </c>
      <c r="J53" s="42">
        <v>1100</v>
      </c>
      <c r="K53" s="43">
        <v>0</v>
      </c>
      <c r="L53" s="42" t="s">
        <v>77</v>
      </c>
      <c r="M53" s="42" t="s">
        <v>77</v>
      </c>
      <c r="N53" s="43" t="s">
        <v>77</v>
      </c>
      <c r="O53" s="42" t="s">
        <v>77</v>
      </c>
      <c r="P53" s="42" t="s">
        <v>77</v>
      </c>
      <c r="Q53" s="43" t="s">
        <v>77</v>
      </c>
      <c r="R53" s="42">
        <v>1000</v>
      </c>
      <c r="S53" s="42">
        <v>1000</v>
      </c>
      <c r="T53" s="43">
        <v>0</v>
      </c>
    </row>
    <row r="54" spans="1:20" ht="15" x14ac:dyDescent="0.25">
      <c r="A54" s="41" t="s">
        <v>16</v>
      </c>
      <c r="B54" s="41" t="s">
        <v>96</v>
      </c>
      <c r="C54" s="42">
        <v>1200</v>
      </c>
      <c r="D54" s="42">
        <v>1200</v>
      </c>
      <c r="E54" s="43">
        <v>0</v>
      </c>
      <c r="F54" s="41">
        <v>850</v>
      </c>
      <c r="G54" s="41">
        <v>850</v>
      </c>
      <c r="H54" s="43">
        <v>0</v>
      </c>
      <c r="I54" s="42">
        <v>1000</v>
      </c>
      <c r="J54" s="42">
        <v>950</v>
      </c>
      <c r="K54" s="43">
        <v>5.2631578947368416</v>
      </c>
      <c r="L54" s="42" t="s">
        <v>77</v>
      </c>
      <c r="M54" s="42" t="s">
        <v>77</v>
      </c>
      <c r="N54" s="43" t="s">
        <v>77</v>
      </c>
      <c r="O54" s="42" t="s">
        <v>77</v>
      </c>
      <c r="P54" s="42" t="s">
        <v>77</v>
      </c>
      <c r="Q54" s="43" t="s">
        <v>77</v>
      </c>
      <c r="R54" s="42">
        <v>900</v>
      </c>
      <c r="S54" s="42">
        <v>900</v>
      </c>
      <c r="T54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2021-10-19T09:44:51Z</dcterms:modified>
</cp:coreProperties>
</file>