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aktualizacja listy rankingowej_28.10.2025\"/>
    </mc:Choice>
  </mc:AlternateContent>
  <xr:revisionPtr revIDLastSave="0" documentId="13_ncr:1_{335E723C-AA10-43A7-A048-C0788B982FF3}" xr6:coauthVersionLast="47" xr6:coauthVersionMax="47" xr10:uidLastSave="{00000000-0000-0000-0000-000000000000}"/>
  <bookViews>
    <workbookView xWindow="4008" yWindow="924" windowWidth="17280" windowHeight="8964" xr2:uid="{00000000-000D-0000-FFFF-FFFF00000000}"/>
  </bookViews>
  <sheets>
    <sheet name="Aktualizacja listy projektów oc" sheetId="1" r:id="rId1"/>
  </sheets>
  <definedNames>
    <definedName name="_xlnm.Print_Area" localSheetId="0">'Aktualizacja listy projektów oc'!$A$1:$J$25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 l="1"/>
</calcChain>
</file>

<file path=xl/sharedStrings.xml><?xml version="1.0" encoding="utf-8"?>
<sst xmlns="http://schemas.openxmlformats.org/spreadsheetml/2006/main" count="122" uniqueCount="81">
  <si>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</si>
  <si>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</si>
  <si>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</si>
  <si>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</si>
  <si>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</si>
  <si>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</si>
  <si>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</si>
  <si>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</si>
  <si>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Podkarpackie</t>
  </si>
  <si>
    <t>Status</t>
  </si>
  <si>
    <t>Wynik ETAPU 1 oceny (kryteria obligatoryjne)</t>
  </si>
  <si>
    <t>ocena negatywna</t>
  </si>
  <si>
    <t>Wynik ETAPU 1 oceny (kryteria rankingujące) Liczba punktów</t>
  </si>
  <si>
    <t>Załącznik nr 2</t>
  </si>
  <si>
    <t>Lubuskie</t>
  </si>
  <si>
    <t>pozytywny</t>
  </si>
  <si>
    <t>Mazowieckie</t>
  </si>
  <si>
    <t>Aktualizacja listy projektów ocenionych negatywnie - nabór nr FENX.01.04-IW.01-002/23 w ramach działania FENX.01.04.  FEnIKS 2021-2027 (po ETAPIE 2 oceny)</t>
  </si>
  <si>
    <t>Instalacje do przetwarzania odpadów komunalnych zgodnie z hierarchią sposobów postępowania z odpadami.</t>
  </si>
  <si>
    <t>FENX.01.04-IW.01-0004/24</t>
  </si>
  <si>
    <t>Miejski Zakład Oczyszczania w Wołominie Sp. z o.o.</t>
  </si>
  <si>
    <t>Wprowadzenie przez MZO Wołomin modelu gospodarki obiegu zamkniętego poprzez budowę instalacji recyklingu ostatecznego, wybranych frakcji odpadów komunalnych zbieranych selektywnie</t>
  </si>
  <si>
    <t xml:space="preserve">Przedsiębiorstwo Gospodarki Komunalnej Spółka z ograniczona odpowiedzialnością </t>
  </si>
  <si>
    <t>FENX.01.04-IW.01-0029/24</t>
  </si>
  <si>
    <t>Modernizacja Zakładu Zagospodarowania Odpadów w Korczowie w zakresie doposażenia instalacji w nowoczesne urządzenia i technologie</t>
  </si>
  <si>
    <t>Przedsiębiorstwo Usług Komunalnych Sp. z o.o.</t>
  </si>
  <si>
    <t>FENX.01.04-IW.01-0023/24</t>
  </si>
  <si>
    <t>Wielkopolskie</t>
  </si>
  <si>
    <t>Budowa biogazowni do przetwarzania osadów ściekowych i bioodpadów w ramach oczyszczalni ścieków w Bytkowie</t>
  </si>
  <si>
    <t>Związek Międzygminny "BZURA"</t>
  </si>
  <si>
    <t>FENX.01.04-IW.01-0022/24</t>
  </si>
  <si>
    <t>Centrum Cyrkularności Bzura – Etap 1 – budowa instalacji do przetwarzania odpadów komunalnych zgodnie z hierarchią sposobów postępowania z odpadami.</t>
  </si>
  <si>
    <t>Łudzkie</t>
  </si>
  <si>
    <t>INNEKO Sp. z o.o.</t>
  </si>
  <si>
    <t>FENX.01.04-IW.01-0018/24</t>
  </si>
  <si>
    <t>Modernizacja kompostowni selektywnie zbieranych bioodpadów zlokalizowanej na działce 154/2 obręb Chróścik oraz instalacji do mechanicznego przetwarzania poszczególnych frakcji odpadów komunalnych zlokalizowanej na działkach 83/1, 83/4, 83/5 obręb 7 Chróścik</t>
  </si>
  <si>
    <t>FENX.01.04-IW.01-0026/24</t>
  </si>
  <si>
    <t>Gospodarka Komunalna w Błażowej Spółka z ograniczoną odpowiedzialnością</t>
  </si>
  <si>
    <t>Rozbudowa sortowni odpadów w ramach modernizacji zakładu przetwarzania selektywnie zebranych surowców wtórnych</t>
  </si>
  <si>
    <t>Miejskie Przedsiębiorstwo Oczyszczania – Łódź Spółka z o. o.</t>
  </si>
  <si>
    <t>FENX.01.04-IW.01-0005/24</t>
  </si>
  <si>
    <t>Łódzkie Centrum Recyklingu</t>
  </si>
  <si>
    <t>FENX.01.04-IW.01-0012/24</t>
  </si>
  <si>
    <t>Międzygminne Przedsiębiorstwo Gospodarki Odpadami sp. z o. o.</t>
  </si>
  <si>
    <t>Zachodniopomorskie</t>
  </si>
  <si>
    <t>Modernizacja instalacji mechanicznego przetwarzania odpadów na terenie Zakładu Gospodarki Odpadami w Wardyniu Górnym</t>
  </si>
  <si>
    <t>FENX.01.04-IW.01-0016/24</t>
  </si>
  <si>
    <t>Zakład Gospodarki Komunalnej Sp. z o. o.</t>
  </si>
  <si>
    <t>Budowa hali mechaniczno-biologicznej utylizacji odpadów komunalnych na składowisku odpadów komunalnych w Zielonej Górze</t>
  </si>
  <si>
    <t>FENX.01.04-IW.01-0002/24</t>
  </si>
  <si>
    <t>Krakowski Holding Komunalny S.A. w Krakowie</t>
  </si>
  <si>
    <t>Małopolskie</t>
  </si>
  <si>
    <t>Rozbudowa instalacji waloryzacji żużla w Zakładzie Termicznego Przekształcania Odpadów w Krakowie</t>
  </si>
  <si>
    <t>negatywny</t>
  </si>
  <si>
    <t>FENX.01.04-IW.01-0024/24</t>
  </si>
  <si>
    <t>Miejskie Przedsiębiorstwo Gospodarki Komunalnej w Świętochłowicach Spółka z ograniczoną odpowiedzialnością</t>
  </si>
  <si>
    <t>Śląskie</t>
  </si>
  <si>
    <t>Budowa instalacji do tlenowego przetwarzania (kompostowania) selektywnie zbieranych odpadów zielonych i innych bioodpadów w Świętochłowicach</t>
  </si>
  <si>
    <t>FENX.01.04-IW.01-0028/24</t>
  </si>
  <si>
    <t>Zakład Gospodarki Komunalnej Spółka z ograniczoną odpowiedzialnością</t>
  </si>
  <si>
    <t>Budowa Sortowni Odpadów Komunalnych na terenie Zakładu Gospodarki Komunalnej w Zawierciu - zakup instalacji do przetwarzania odpadów komunalnych - Etap II</t>
  </si>
  <si>
    <t>FENX.01.04-IW.01-0008/24</t>
  </si>
  <si>
    <t>Przedsiębiorstwo Komunalne Ogrodzieniec Sp. z o.o.</t>
  </si>
  <si>
    <t>Gminne Centrum Recyklingu w Ogrodzieńcu Serce Jury Etap II</t>
  </si>
  <si>
    <t>FENX.01.04-IW.01-0009/24</t>
  </si>
  <si>
    <t>EKOMBUD Sp. z o.o.</t>
  </si>
  <si>
    <t>Rozbudowa instalacji technologicznej sortowania odpadów zbieranych selektywnie</t>
  </si>
  <si>
    <t>FENX.01.04-IW.01-0010/24</t>
  </si>
  <si>
    <t>Miejski Zakład Gospodarki Komunalnej Spółka z ograniczoną odpowiedzialnością w Bolesławcu</t>
  </si>
  <si>
    <t>Dolnośląskie</t>
  </si>
  <si>
    <t>Rozbudowa instalacji do mechaniczno-biologicznego przetwarzania odpadów oraz przetwarzania selektywnie zebranych odpadów zielonych i innych bioodpadów na terenie Zakładu Unieszkodliwiania Odpadów Komunalnych w Trzebieniu</t>
  </si>
  <si>
    <t>FENX.01.04-IW.01-0015/24</t>
  </si>
  <si>
    <t>Przedsiebiorstwo Gospodarowania Odpadami Spółka z ograniczoną odpowiedzialnością</t>
  </si>
  <si>
    <t>Modernizacji części mechanicznej instalacji mechaniczno-biologicznego przetwarzania odpadów komunalnych Przedsiębiorstwa Gospodarowania Odpadami Sp. z o.o. w Paszczynie w kierunku zwiększenia efektywności odzysku frakcji materiałowych (surowcowych)</t>
  </si>
  <si>
    <t>FENX.01.04-IW.01-0021/24</t>
  </si>
  <si>
    <t>Zakład Usług Komunalnych Spółka z ograniczoną odpowiedzialnością</t>
  </si>
  <si>
    <t>Łódzkie</t>
  </si>
  <si>
    <t>Budowa instalacji do karbonizacji i zgazowania odpadowych frakcji organicznych z możliwością produkcji zielonej energii elektrycznej i cieplnej oraz odzysku zielonego wodoru i fosforu w miejscowości Franki, woj. Łódzkie</t>
  </si>
  <si>
    <t>FENX.01.04-IW.01-0011/24</t>
  </si>
  <si>
    <t>NOVAGO Złotów Sp. z o.o.</t>
  </si>
  <si>
    <t>Modernizacja Instalacji w Stawnicy w celu dostosowania do wymogów Gospodarki o obiegu zamkniętym zgodnie z hierarchią sposobu postepowania z odpadami poprzez zwiększenie możliwości przetwarzania odpadów o ponad 30 tys. ton w skali roku oraz uruchomienie produkcji paliw alternatywnych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</si>
</sst>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  <family val="2"/>
    </font>
    <font>
      <sz val="10"/>
      <color theme="1"/>
      <name val="Open Sans Lig 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4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center" wrapText="1"/>
    </xf>
    <xf numFmtId="1" fontId="6" fillId="3" borderId="0" xfId="0" applyNumberFormat="1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161924</xdr:rowOff>
    </xdr:from>
    <xdr:to>
      <xdr:col>8</xdr:col>
      <xdr:colOff>656531</xdr:colOff>
      <xdr:row>2</xdr:row>
      <xdr:rowOff>60723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161924"/>
          <a:ext cx="11244521" cy="109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topLeftCell="E23" zoomScaleNormal="100" workbookViewId="0">
      <selection activeCell="B19" sqref="B19"/>
    </sheetView>
  </sheetViews>
  <sheetFormatPr defaultColWidth="8.88671875" defaultRowHeight="15.6"/>
  <cols>
    <col min="1" max="1" width="5.109375" style="1" customWidth="1"/>
    <col min="2" max="2" width="25.6640625" style="1" customWidth="1"/>
    <col min="3" max="3" width="22.5546875" style="1" customWidth="1"/>
    <col min="4" max="4" width="18" style="1" customWidth="1"/>
    <col min="5" max="5" width="50.6640625" style="1" customWidth="1"/>
    <col min="6" max="6" width="15.44140625" style="1" customWidth="1"/>
    <col min="7" max="7" width="16.33203125" style="1" customWidth="1"/>
    <col min="8" max="8" width="18.88671875" style="1" customWidth="1"/>
    <col min="9" max="9" width="16.5546875" style="1" customWidth="1"/>
    <col min="10" max="10" width="16.109375" style="1" customWidth="1"/>
    <col min="11" max="11" width="31.33203125" style="1" customWidth="1"/>
    <col min="12" max="16384" width="8.88671875" style="1"/>
  </cols>
  <sheetData>
    <row r="1" spans="1:11">
      <c r="I1" s="1" t="s">
        <v>13</v>
      </c>
    </row>
    <row r="2" spans="1:11" ht="78" customHeight="1"/>
    <row r="3" spans="1:11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</row>
    <row r="4" spans="1:11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1" ht="36" customHeight="1">
      <c r="A5" s="28" t="s">
        <v>18</v>
      </c>
      <c r="B5" s="28"/>
      <c r="C5" s="28"/>
      <c r="D5" s="28"/>
      <c r="E5" s="28"/>
      <c r="F5" s="28"/>
      <c r="G5" s="28"/>
      <c r="H5" s="28"/>
      <c r="I5" s="28"/>
      <c r="J5" s="28"/>
    </row>
    <row r="6" spans="1:11" ht="68.25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12</v>
      </c>
      <c r="I6" s="9" t="s">
        <v>10</v>
      </c>
      <c r="J6" s="8" t="s">
        <v>9</v>
      </c>
    </row>
    <row r="7" spans="1:11" ht="63" customHeight="1">
      <c r="A7" s="10">
        <v>1</v>
      </c>
      <c r="B7" s="10" t="s">
        <v>19</v>
      </c>
      <c r="C7" s="10" t="s">
        <v>20</v>
      </c>
      <c r="D7" s="10" t="s">
        <v>16</v>
      </c>
      <c r="E7" s="10" t="s">
        <v>21</v>
      </c>
      <c r="F7" s="21">
        <v>127263303</v>
      </c>
      <c r="G7" s="21">
        <v>87946185</v>
      </c>
      <c r="H7" s="11">
        <v>105</v>
      </c>
      <c r="I7" s="12" t="s">
        <v>15</v>
      </c>
      <c r="J7" s="13" t="s">
        <v>11</v>
      </c>
    </row>
    <row r="8" spans="1:11" ht="68.25" customHeight="1">
      <c r="A8" s="10">
        <v>2</v>
      </c>
      <c r="B8" s="10" t="s">
        <v>23</v>
      </c>
      <c r="C8" s="10" t="s">
        <v>22</v>
      </c>
      <c r="D8" s="10" t="s">
        <v>14</v>
      </c>
      <c r="E8" s="10" t="s">
        <v>24</v>
      </c>
      <c r="F8" s="22">
        <v>37103875.039999999</v>
      </c>
      <c r="G8" s="22">
        <v>25653048.309999999</v>
      </c>
      <c r="H8" s="14">
        <v>104</v>
      </c>
      <c r="I8" s="15" t="s">
        <v>15</v>
      </c>
      <c r="J8" s="18" t="s">
        <v>11</v>
      </c>
      <c r="K8" s="7"/>
    </row>
    <row r="9" spans="1:11" ht="54" customHeight="1">
      <c r="A9" s="10">
        <v>3</v>
      </c>
      <c r="B9" s="24" t="s">
        <v>49</v>
      </c>
      <c r="C9" s="24" t="s">
        <v>50</v>
      </c>
      <c r="D9" s="24" t="s">
        <v>51</v>
      </c>
      <c r="E9" s="24" t="s">
        <v>52</v>
      </c>
      <c r="F9" s="17">
        <v>36783000</v>
      </c>
      <c r="G9" s="17">
        <v>25647900</v>
      </c>
      <c r="H9" s="25">
        <v>95</v>
      </c>
      <c r="I9" s="14" t="s">
        <v>53</v>
      </c>
      <c r="J9" s="18" t="s">
        <v>11</v>
      </c>
      <c r="K9" s="7"/>
    </row>
    <row r="10" spans="1:11" ht="48" customHeight="1">
      <c r="A10" s="10">
        <v>4</v>
      </c>
      <c r="B10" s="10" t="s">
        <v>26</v>
      </c>
      <c r="C10" s="10" t="s">
        <v>25</v>
      </c>
      <c r="D10" s="10" t="s">
        <v>27</v>
      </c>
      <c r="E10" s="10" t="s">
        <v>28</v>
      </c>
      <c r="F10" s="22">
        <v>52646516</v>
      </c>
      <c r="G10" s="22">
        <v>36398991.219999999</v>
      </c>
      <c r="H10" s="14">
        <v>97</v>
      </c>
      <c r="I10" s="14" t="s">
        <v>15</v>
      </c>
      <c r="J10" s="19" t="s">
        <v>11</v>
      </c>
    </row>
    <row r="11" spans="1:11" ht="75" customHeight="1">
      <c r="A11" s="10">
        <v>5</v>
      </c>
      <c r="B11" s="24" t="s">
        <v>54</v>
      </c>
      <c r="C11" s="24" t="s">
        <v>55</v>
      </c>
      <c r="D11" s="24" t="s">
        <v>56</v>
      </c>
      <c r="E11" s="24" t="s">
        <v>57</v>
      </c>
      <c r="F11" s="17">
        <v>39954830.200000003</v>
      </c>
      <c r="G11" s="17">
        <v>27611061.52</v>
      </c>
      <c r="H11" s="25">
        <v>90</v>
      </c>
      <c r="I11" s="14" t="s">
        <v>53</v>
      </c>
      <c r="J11" s="18" t="s">
        <v>11</v>
      </c>
    </row>
    <row r="12" spans="1:11" ht="57.75" customHeight="1">
      <c r="A12" s="10">
        <v>6</v>
      </c>
      <c r="B12" s="10" t="s">
        <v>30</v>
      </c>
      <c r="C12" s="10" t="s">
        <v>29</v>
      </c>
      <c r="D12" s="10" t="s">
        <v>32</v>
      </c>
      <c r="E12" s="10" t="s">
        <v>31</v>
      </c>
      <c r="F12" s="22">
        <v>115602477.39</v>
      </c>
      <c r="G12" s="22">
        <v>77565101.260000005</v>
      </c>
      <c r="H12" s="14">
        <v>85</v>
      </c>
      <c r="I12" s="14" t="s">
        <v>15</v>
      </c>
      <c r="J12" s="18" t="s">
        <v>11</v>
      </c>
    </row>
    <row r="13" spans="1:11" ht="53.25" customHeight="1">
      <c r="A13" s="10">
        <v>7</v>
      </c>
      <c r="B13" s="24" t="s">
        <v>58</v>
      </c>
      <c r="C13" s="24" t="s">
        <v>59</v>
      </c>
      <c r="D13" s="24" t="s">
        <v>56</v>
      </c>
      <c r="E13" s="24" t="s">
        <v>60</v>
      </c>
      <c r="F13" s="17">
        <v>20580913.5</v>
      </c>
      <c r="G13" s="17">
        <v>14222582.5</v>
      </c>
      <c r="H13" s="25">
        <v>83</v>
      </c>
      <c r="I13" s="14" t="s">
        <v>53</v>
      </c>
      <c r="J13" s="18" t="s">
        <v>11</v>
      </c>
    </row>
    <row r="14" spans="1:11" ht="83.25" customHeight="1">
      <c r="A14" s="10">
        <v>8</v>
      </c>
      <c r="B14" s="26" t="s">
        <v>34</v>
      </c>
      <c r="C14" s="26" t="s">
        <v>33</v>
      </c>
      <c r="D14" s="26" t="s">
        <v>14</v>
      </c>
      <c r="E14" s="26" t="s">
        <v>35</v>
      </c>
      <c r="F14" s="23">
        <v>17652123.300000001</v>
      </c>
      <c r="G14" s="23">
        <v>12349640</v>
      </c>
      <c r="H14" s="16">
        <v>81</v>
      </c>
      <c r="I14" s="16" t="s">
        <v>15</v>
      </c>
      <c r="J14" s="20" t="s">
        <v>11</v>
      </c>
    </row>
    <row r="15" spans="1:11" ht="55.5" customHeight="1">
      <c r="A15" s="10">
        <v>9</v>
      </c>
      <c r="B15" s="24" t="s">
        <v>36</v>
      </c>
      <c r="C15" s="24" t="s">
        <v>37</v>
      </c>
      <c r="D15" s="24" t="s">
        <v>8</v>
      </c>
      <c r="E15" s="24" t="s">
        <v>38</v>
      </c>
      <c r="F15" s="17">
        <v>26633844.010000002</v>
      </c>
      <c r="G15" s="17">
        <v>18545673.27</v>
      </c>
      <c r="H15" s="14">
        <v>79</v>
      </c>
      <c r="I15" s="14" t="s">
        <v>15</v>
      </c>
      <c r="J15" s="18" t="s">
        <v>11</v>
      </c>
    </row>
    <row r="16" spans="1:11" ht="58.5" customHeight="1">
      <c r="A16" s="10">
        <v>10</v>
      </c>
      <c r="B16" s="24" t="s">
        <v>40</v>
      </c>
      <c r="C16" s="24" t="s">
        <v>39</v>
      </c>
      <c r="D16" s="24" t="s">
        <v>32</v>
      </c>
      <c r="E16" s="24" t="s">
        <v>41</v>
      </c>
      <c r="F16" s="17">
        <v>988053346.11000001</v>
      </c>
      <c r="G16" s="17">
        <v>245746990.30000001</v>
      </c>
      <c r="H16" s="14">
        <v>78</v>
      </c>
      <c r="I16" s="14" t="s">
        <v>15</v>
      </c>
      <c r="J16" s="18" t="s">
        <v>11</v>
      </c>
    </row>
    <row r="17" spans="1:10" ht="56.25" customHeight="1">
      <c r="A17" s="10">
        <v>11</v>
      </c>
      <c r="B17" s="24" t="s">
        <v>61</v>
      </c>
      <c r="C17" s="24" t="s">
        <v>62</v>
      </c>
      <c r="D17" s="24" t="s">
        <v>56</v>
      </c>
      <c r="E17" s="24" t="s">
        <v>63</v>
      </c>
      <c r="F17" s="17">
        <v>40903508.329999998</v>
      </c>
      <c r="G17" s="17">
        <v>28608120.329999998</v>
      </c>
      <c r="H17" s="25">
        <v>76</v>
      </c>
      <c r="I17" s="14" t="s">
        <v>53</v>
      </c>
      <c r="J17" s="18" t="s">
        <v>11</v>
      </c>
    </row>
    <row r="18" spans="1:10" ht="42.75" customHeight="1">
      <c r="A18" s="10">
        <v>12</v>
      </c>
      <c r="B18" s="24" t="s">
        <v>64</v>
      </c>
      <c r="C18" s="24" t="s">
        <v>65</v>
      </c>
      <c r="D18" s="24" t="s">
        <v>51</v>
      </c>
      <c r="E18" s="24" t="s">
        <v>66</v>
      </c>
      <c r="F18" s="17">
        <v>23674541.02</v>
      </c>
      <c r="G18" s="17">
        <v>16368213.439999999</v>
      </c>
      <c r="H18" s="25">
        <v>73</v>
      </c>
      <c r="I18" s="14" t="s">
        <v>53</v>
      </c>
      <c r="J18" s="18" t="s">
        <v>11</v>
      </c>
    </row>
    <row r="19" spans="1:10" ht="60" customHeight="1">
      <c r="A19" s="10">
        <v>13</v>
      </c>
      <c r="B19" s="24" t="s">
        <v>42</v>
      </c>
      <c r="C19" s="24" t="s">
        <v>43</v>
      </c>
      <c r="D19" s="24" t="s">
        <v>44</v>
      </c>
      <c r="E19" s="24" t="s">
        <v>45</v>
      </c>
      <c r="F19" s="17">
        <v>34232509.719999999</v>
      </c>
      <c r="G19" s="17">
        <v>23667830.559999999</v>
      </c>
      <c r="H19" s="14">
        <v>68</v>
      </c>
      <c r="I19" s="14" t="s">
        <v>15</v>
      </c>
      <c r="J19" s="18" t="s">
        <v>11</v>
      </c>
    </row>
    <row r="20" spans="1:10" ht="75" customHeight="1">
      <c r="A20" s="10">
        <v>14</v>
      </c>
      <c r="B20" s="24" t="s">
        <v>67</v>
      </c>
      <c r="C20" s="24" t="s">
        <v>68</v>
      </c>
      <c r="D20" s="24" t="s">
        <v>69</v>
      </c>
      <c r="E20" s="24" t="s">
        <v>70</v>
      </c>
      <c r="F20" s="17">
        <v>17893037.550000001</v>
      </c>
      <c r="G20" s="17">
        <v>12219635.4</v>
      </c>
      <c r="H20" s="25">
        <v>68</v>
      </c>
      <c r="I20" s="14" t="s">
        <v>53</v>
      </c>
      <c r="J20" s="18" t="s">
        <v>11</v>
      </c>
    </row>
    <row r="21" spans="1:10" ht="56.25" customHeight="1">
      <c r="A21" s="10">
        <v>15</v>
      </c>
      <c r="B21" s="24" t="s">
        <v>46</v>
      </c>
      <c r="C21" s="24" t="s">
        <v>47</v>
      </c>
      <c r="D21" s="24" t="s">
        <v>14</v>
      </c>
      <c r="E21" s="24" t="s">
        <v>48</v>
      </c>
      <c r="F21" s="17">
        <v>183700377.18000001</v>
      </c>
      <c r="G21" s="17">
        <v>111013514.90000001</v>
      </c>
      <c r="H21" s="16">
        <v>65</v>
      </c>
      <c r="I21" s="14" t="s">
        <v>15</v>
      </c>
      <c r="J21" s="18" t="s">
        <v>11</v>
      </c>
    </row>
    <row r="22" spans="1:10" ht="74.25" customHeight="1">
      <c r="A22" s="10">
        <v>16</v>
      </c>
      <c r="B22" s="24" t="s">
        <v>71</v>
      </c>
      <c r="C22" s="24" t="s">
        <v>72</v>
      </c>
      <c r="D22" s="24" t="s">
        <v>8</v>
      </c>
      <c r="E22" s="24" t="s">
        <v>73</v>
      </c>
      <c r="F22" s="17">
        <v>33954700</v>
      </c>
      <c r="G22" s="17">
        <v>23755230.5</v>
      </c>
      <c r="H22" s="25">
        <v>63</v>
      </c>
      <c r="I22" s="14" t="s">
        <v>15</v>
      </c>
      <c r="J22" s="18" t="s">
        <v>11</v>
      </c>
    </row>
    <row r="23" spans="1:10" ht="70.5" customHeight="1">
      <c r="A23" s="10">
        <v>17</v>
      </c>
      <c r="B23" s="24" t="s">
        <v>74</v>
      </c>
      <c r="C23" s="24" t="s">
        <v>75</v>
      </c>
      <c r="D23" s="24" t="s">
        <v>76</v>
      </c>
      <c r="E23" s="24" t="s">
        <v>77</v>
      </c>
      <c r="F23" s="17">
        <v>170345160</v>
      </c>
      <c r="G23" s="17">
        <v>117718200</v>
      </c>
      <c r="H23" s="25">
        <v>47</v>
      </c>
      <c r="I23" s="14" t="s">
        <v>53</v>
      </c>
      <c r="J23" s="18" t="s">
        <v>11</v>
      </c>
    </row>
    <row r="24" spans="1:10" ht="81.75" customHeight="1">
      <c r="A24" s="10">
        <v>18</v>
      </c>
      <c r="B24" s="24" t="s">
        <v>78</v>
      </c>
      <c r="C24" s="24" t="s">
        <v>79</v>
      </c>
      <c r="D24" s="24" t="s">
        <v>27</v>
      </c>
      <c r="E24" s="24" t="s">
        <v>80</v>
      </c>
      <c r="F24" s="17">
        <v>43450000</v>
      </c>
      <c r="G24" s="17">
        <v>36932500</v>
      </c>
      <c r="H24" s="25">
        <v>23</v>
      </c>
      <c r="I24" s="14" t="s">
        <v>53</v>
      </c>
      <c r="J24" s="18" t="s">
        <v>11</v>
      </c>
    </row>
    <row r="25" spans="1:10">
      <c r="A25" s="3"/>
      <c r="B25" s="3"/>
      <c r="C25" s="3"/>
      <c r="D25" s="3"/>
      <c r="E25" s="5" t="s">
        <v>7</v>
      </c>
      <c r="F25" s="6">
        <f>SUM(F7:F24)</f>
        <v>2010428062.3499999</v>
      </c>
      <c r="G25" s="6">
        <f>SUM(G7:G24)</f>
        <v>941970418.50999999</v>
      </c>
      <c r="H25" s="4"/>
      <c r="I25" s="4"/>
      <c r="J25" s="4"/>
    </row>
  </sheetData>
  <mergeCells count="2">
    <mergeCell ref="A3:J4"/>
    <mergeCell ref="A5:J5"/>
  </mergeCells>
  <pageMargins left="3.937007874015748E-2" right="3.937007874015748E-2" top="0.55118110236220474" bottom="0.55118110236220474" header="0.31496062992125984" footer="0.31496062992125984"/>
  <pageSetup paperSize="8" scale="71" orientation="portrait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Aktualizacja listy projektów oc</vt:lpstr>
      <vt:lpstr>'Aktualizacja listy projektów oc'!Obszar_wydruku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listy negatywnej</dc:title>
  <dc:creator>NFOŚiGW</dc:creator>
  <cp:lastModifiedBy>Garlej Sylwia</cp:lastModifiedBy>
  <cp:lastPrinted>2025-09-12T09:50:20Z</cp:lastPrinted>
  <dcterms:created xsi:type="dcterms:W3CDTF">2015-10-21T07:58:59Z</dcterms:created>
  <dcterms:modified xsi:type="dcterms:W3CDTF">2025-10-30T08:57:12Z</dcterms:modified>
</cp:coreProperties>
</file>