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en_skoroszyt"/>
  <mc:AlternateContent xmlns:mc="http://schemas.openxmlformats.org/markup-compatibility/2006">
    <mc:Choice Requires="x15">
      <x15ac:absPath xmlns:x15ac="http://schemas.microsoft.com/office/spreadsheetml/2010/11/ac" url="W:\1_BIULETYNY TYGODNIOWE\Biuletyny_16_2024\"/>
    </mc:Choice>
  </mc:AlternateContent>
  <xr:revisionPtr revIDLastSave="0" documentId="8_{6441C888-A499-4EF8-954C-9686E5F11E44}" xr6:coauthVersionLast="47" xr6:coauthVersionMax="47" xr10:uidLastSave="{00000000-0000-0000-0000-000000000000}"/>
  <bookViews>
    <workbookView xWindow="28680" yWindow="-2010" windowWidth="29040" windowHeight="176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17" l="1"/>
  <c r="C2" i="118" l="1"/>
  <c r="B2" i="117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<sst xmlns="http://schemas.openxmlformats.org/spreadsheetml/2006/main" count="1358" uniqueCount="293">
  <si>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</si>
  <si>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</si>
  <si>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</si>
  <si>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</si>
  <si>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</si>
  <si>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</si>
  <si>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</si>
  <si>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</si>
  <si>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</si>
  <si>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</si>
  <si>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</si>
  <si>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</si>
  <si>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</si>
  <si>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</si>
  <si>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</si>
  <si>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</si>
  <si>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</si>
  <si>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</si>
  <si>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</si>
  <si>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</si>
  <si>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</si>
  <si>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</si>
  <si>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</si>
  <si>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</si>
  <si>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</si>
  <si>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</si>
  <si>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</si>
  <si>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</si>
  <si>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</si>
  <si>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</si>
  <si>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</si>
  <si>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</si>
  <si>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</si>
  <si>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</si>
  <si>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</si>
  <si>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</si>
  <si>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</si>
  <si>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</si>
  <si>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</si>
  <si>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</si>
  <si>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</si>
  <si>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</si>
  <si>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</si>
  <si>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</si>
  <si>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</si>
  <si>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</si>
  <si>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</si>
  <si>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</si>
  <si>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</si>
  <si>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</si>
  <si>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</si>
  <si>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</si>
  <si>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</si>
  <si>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</si>
  <si>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</si>
  <si>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</si>
  <si>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</si>
  <si>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</si>
  <si>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</si>
  <si>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</si>
  <si>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</si>
  <si>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</si>
  <si>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</si>
  <si>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</si>
  <si>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</si>
  <si>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</si>
  <si>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</si>
  <si>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</si>
  <si>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</si>
  <si>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</si>
  <si>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</si>
  <si>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</si>
  <si>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</si>
  <si>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</si>
  <si>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</si>
  <si>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</si>
  <si>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</si>
  <si>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</si>
  <si>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</si>
  <si>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</si>
  <si>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</si>
  <si>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</si>
  <si>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</si>
  <si>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</si>
  <si>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</si>
  <si>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</si>
  <si>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</si>
  <si>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</si>
  <si>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</si>
  <si>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</si>
  <si>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</si>
  <si>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</si>
  <si>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</si>
  <si>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</si>
  <si>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</si>
  <si>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</si>
  <si>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</si>
  <si>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</si>
  <si>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</si>
  <si>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</si>
  <si>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</si>
  <si>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</si>
  <si>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</si>
  <si>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</si>
  <si>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</si>
  <si>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</si>
  <si>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</si>
  <si>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</si>
  <si>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</si>
  <si>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</si>
  <si>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</si>
  <si>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</si>
  <si>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</si>
  <si>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</si>
  <si>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</si>
  <si>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</si>
  <si>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</si>
  <si>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</si>
  <si>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</si>
  <si>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</si>
  <si>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</si>
  <si>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</si>
  <si>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</si>
  <si>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</si>
  <si>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</si>
  <si>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</si>
  <si>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</si>
  <si>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</si>
  <si>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</si>
  <si>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</si>
  <si>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</si>
  <si>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</si>
  <si>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</si>
  <si>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</si>
  <si>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</si>
  <si>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</si>
  <si>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</si>
  <si>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</si>
  <si>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</si>
  <si>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</si>
  <si>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</si>
  <si>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</si>
  <si>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</si>
  <si>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</si>
  <si>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</si>
  <si>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</si>
  <si>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</si>
  <si>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</si>
  <si>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</si>
  <si>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</si>
  <si>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</si>
  <si>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</si>
  <si>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</si>
  <si>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</si>
  <si>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</si>
  <si>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</si>
  <si>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</si>
  <si>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</si>
  <si>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</si>
  <si>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</si>
  <si>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</si>
  <si>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</si>
  <si>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</si>
  <si>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</si>
  <si>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</si>
  <si>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</si>
  <si>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</si>
  <si>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</si>
  <si>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</si>
  <si>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</si>
  <si>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</si>
  <si>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</si>
  <si>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</si>
  <si>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</si>
  <si>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</si>
  <si>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</si>
  <si>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</si>
  <si>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</si>
  <si>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</si>
  <si>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</si>
  <si>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</si>
  <si>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</si>
  <si>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</si>
  <si>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</si>
  <si>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</si>
  <si>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</si>
  <si>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</si>
  <si>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</si>
  <si>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</si>
  <si>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</si>
  <si>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</si>
  <si>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</si>
  <si>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</si>
  <si>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</si>
  <si>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</si>
  <si>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</si>
  <si>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</si>
  <si>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</si>
  <si>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</si>
  <si>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</si>
  <si>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</si>
  <si>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</si>
  <si>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</si>
  <si>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</si>
  <si>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</si>
  <si>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</si>
  <si>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</si>
  <si>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</si>
  <si>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</si>
  <si>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</si>
  <si>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</si>
  <si>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</si>
  <si>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</si>
  <si>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</si>
  <si>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</si>
  <si>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</si>
  <si>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</si>
  <si>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</si>
  <si>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</si>
  <si>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</si>
  <si>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</si>
  <si>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</si>
  <si>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</si>
  <si>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</si>
  <si>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</si>
  <si>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</si>
  <si>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</si>
  <si>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</si>
  <si>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</si>
  <si>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</si>
  <si>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</si>
  <si>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</si>
  <si>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</si>
  <si>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</si>
  <si>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</si>
  <si>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</si>
  <si>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</si>
  <si>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</si>
  <si>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</si>
  <si>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</si>
  <si>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</si>
  <si>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</si>
  <si>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</si>
  <si>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</si>
  <si>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</si>
  <si>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</si>
  <si>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</si>
  <si>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</si>
  <si>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</si>
  <si>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</si>
  <si>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</si>
  <si>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</si>
  <si>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</si>
  <si>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</si>
  <si>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</si>
  <si>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</si>
  <si>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</si>
  <si>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</si>
  <si>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</si>
  <si>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</si>
  <si>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</si>
  <si>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</si>
  <si>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</si>
  <si>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</si>
  <si>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</si>
  <si>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</si>
  <si>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</si>
  <si>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</si>
  <si>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</si>
  <si>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</si>
  <si>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</si>
  <si>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Chorwacja</t>
  </si>
  <si>
    <t>Sri Lanka</t>
  </si>
  <si>
    <t>Japonia</t>
  </si>
  <si>
    <t>marzec 2024</t>
  </si>
  <si>
    <t>luty         2024</t>
  </si>
  <si>
    <t>14.04.2024</t>
  </si>
  <si>
    <t xml:space="preserve">w okresie: </t>
  </si>
  <si>
    <t>I-II 2023r.*</t>
  </si>
  <si>
    <t>I-II 2024r.*</t>
  </si>
  <si>
    <t>Republika Południowej Afryki</t>
  </si>
  <si>
    <t>Malawi</t>
  </si>
  <si>
    <t>Kongo (d.Zair)</t>
  </si>
  <si>
    <t>Senegal</t>
  </si>
  <si>
    <t>Chile</t>
  </si>
  <si>
    <t>Ghana</t>
  </si>
  <si>
    <t>NR 16/2024</t>
  </si>
  <si>
    <t>25 kwietnia 2024r.</t>
  </si>
  <si>
    <t>15 - 21.04.2024r.</t>
  </si>
  <si>
    <t>21.04.2024</t>
  </si>
  <si>
    <t>4.04.2024)</t>
  </si>
  <si>
    <t>23.04.2023</t>
  </si>
  <si>
    <t>24.04.2022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</si>
</sst>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35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/>
    <xf numFmtId="0" fontId="28" fillId="0" borderId="0" xfId="5" applyFont="1"/>
    <xf numFmtId="0" fontId="3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Border="1"/>
    <xf numFmtId="0" fontId="44" fillId="0" borderId="0" xfId="5" applyFont="1"/>
    <xf numFmtId="0" fontId="44" fillId="0" borderId="0" xfId="6" applyFont="1"/>
    <xf numFmtId="0" fontId="28" fillId="3" borderId="0" xfId="5" applyFont="1" applyFill="1"/>
    <xf numFmtId="3" fontId="35" fillId="0" borderId="0" xfId="0" applyNumberFormat="1" applyFont="1"/>
    <xf numFmtId="0" fontId="29" fillId="0" borderId="0" xfId="3" applyFont="1"/>
    <xf numFmtId="0" fontId="38" fillId="0" borderId="0" xfId="3" applyFont="1"/>
    <xf numFmtId="3" fontId="38" fillId="0" borderId="0" xfId="3" applyNumberFormat="1" applyFont="1"/>
    <xf numFmtId="0" fontId="48" fillId="0" borderId="0" xfId="3" applyFont="1"/>
    <xf numFmtId="0" fontId="47" fillId="0" borderId="0" xfId="6" applyFont="1"/>
    <xf numFmtId="2" fontId="38" fillId="0" borderId="0" xfId="3" applyNumberFormat="1" applyFont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Border="1"/>
    <xf numFmtId="0" fontId="28" fillId="0" borderId="65" xfId="9" applyFont="1" applyBorder="1"/>
    <xf numFmtId="1" fontId="51" fillId="0" borderId="67" xfId="9" applyNumberFormat="1" applyFont="1" applyBorder="1"/>
    <xf numFmtId="1" fontId="51" fillId="0" borderId="68" xfId="9" applyNumberFormat="1" applyFont="1" applyBorder="1"/>
    <xf numFmtId="0" fontId="28" fillId="0" borderId="69" xfId="9" applyFont="1" applyBorder="1"/>
    <xf numFmtId="0" fontId="28" fillId="0" borderId="70" xfId="9" applyFont="1" applyBorder="1"/>
    <xf numFmtId="1" fontId="51" fillId="0" borderId="72" xfId="9" applyNumberFormat="1" applyFont="1" applyBorder="1"/>
    <xf numFmtId="1" fontId="51" fillId="0" borderId="70" xfId="9" applyNumberFormat="1" applyFont="1" applyBorder="1"/>
    <xf numFmtId="0" fontId="28" fillId="0" borderId="73" xfId="9" applyFont="1" applyBorder="1"/>
    <xf numFmtId="0" fontId="28" fillId="0" borderId="74" xfId="9" applyFont="1" applyBorder="1"/>
    <xf numFmtId="0" fontId="28" fillId="0" borderId="75" xfId="9" applyFont="1" applyBorder="1"/>
    <xf numFmtId="0" fontId="28" fillId="0" borderId="76" xfId="9" applyFont="1" applyBorder="1"/>
    <xf numFmtId="0" fontId="28" fillId="0" borderId="77" xfId="9" applyFont="1" applyBorder="1"/>
    <xf numFmtId="1" fontId="51" fillId="0" borderId="79" xfId="9" applyNumberFormat="1" applyFont="1" applyBorder="1"/>
    <xf numFmtId="1" fontId="51" fillId="0" borderId="77" xfId="9" applyNumberFormat="1" applyFont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44" fillId="0" borderId="0" xfId="3" applyFont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/>
    <xf numFmtId="0" fontId="28" fillId="0" borderId="41" xfId="0" applyFont="1" applyBorder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/>
    <xf numFmtId="0" fontId="34" fillId="0" borderId="52" xfId="0" applyFont="1" applyBorder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166" fontId="28" fillId="0" borderId="0" xfId="7" applyNumberFormat="1" applyFont="1"/>
    <xf numFmtId="166" fontId="34" fillId="0" borderId="0" xfId="7" applyNumberFormat="1" applyFont="1"/>
    <xf numFmtId="3" fontId="34" fillId="0" borderId="0" xfId="7" applyNumberFormat="1" applyFont="1"/>
    <xf numFmtId="0" fontId="35" fillId="0" borderId="45" xfId="0" applyFont="1" applyBorder="1" applyAlignment="1">
      <alignment horizontal="centerContinuous" vertical="center"/>
    </xf>
    <xf numFmtId="0" fontId="35" fillId="0" borderId="46" xfId="0" applyFont="1" applyBorder="1" applyAlignment="1">
      <alignment horizontal="centerContinuous" vertical="center"/>
    </xf>
    <xf numFmtId="0" fontId="35" fillId="0" borderId="128" xfId="0" applyFont="1" applyBorder="1" applyAlignment="1">
      <alignment horizontal="centerContinuous" vertical="center"/>
    </xf>
    <xf numFmtId="0" fontId="35" fillId="0" borderId="130" xfId="0" applyFont="1" applyBorder="1" applyAlignment="1">
      <alignment horizontal="centerContinuous" vertical="center"/>
    </xf>
    <xf numFmtId="0" fontId="46" fillId="0" borderId="39" xfId="0" applyFont="1" applyBorder="1" applyAlignment="1">
      <alignment horizontal="center"/>
    </xf>
    <xf numFmtId="0" fontId="46" fillId="0" borderId="36" xfId="0" applyFont="1" applyBorder="1" applyAlignment="1">
      <alignment horizontal="center"/>
    </xf>
    <xf numFmtId="0" fontId="46" fillId="0" borderId="132" xfId="0" applyFont="1" applyBorder="1" applyAlignment="1">
      <alignment horizontal="center"/>
    </xf>
    <xf numFmtId="166" fontId="35" fillId="0" borderId="58" xfId="3" applyNumberFormat="1" applyFont="1" applyBorder="1"/>
    <xf numFmtId="166" fontId="35" fillId="0" borderId="134" xfId="3" applyNumberFormat="1" applyFont="1" applyBorder="1"/>
    <xf numFmtId="166" fontId="34" fillId="0" borderId="60" xfId="0" applyNumberFormat="1" applyFont="1" applyBorder="1"/>
    <xf numFmtId="166" fontId="34" fillId="0" borderId="58" xfId="0" applyNumberFormat="1" applyFont="1" applyBorder="1"/>
    <xf numFmtId="166" fontId="34" fillId="0" borderId="134" xfId="0" applyNumberFormat="1" applyFont="1" applyBorder="1"/>
    <xf numFmtId="166" fontId="34" fillId="0" borderId="43" xfId="0" applyNumberFormat="1" applyFont="1" applyBorder="1"/>
    <xf numFmtId="166" fontId="34" fillId="0" borderId="55" xfId="0" applyNumberFormat="1" applyFont="1" applyBorder="1"/>
    <xf numFmtId="166" fontId="34" fillId="0" borderId="138" xfId="0" applyNumberFormat="1" applyFont="1" applyBorder="1"/>
    <xf numFmtId="1" fontId="34" fillId="0" borderId="0" xfId="7" applyNumberFormat="1" applyFont="1"/>
    <xf numFmtId="0" fontId="38" fillId="0" borderId="102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41" fillId="0" borderId="37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Continuous" vertical="center" wrapText="1"/>
    </xf>
    <xf numFmtId="0" fontId="37" fillId="0" borderId="36" xfId="0" applyFont="1" applyBorder="1" applyAlignment="1">
      <alignment horizontal="centerContinuous" vertical="center" wrapText="1"/>
    </xf>
    <xf numFmtId="0" fontId="41" fillId="0" borderId="49" xfId="0" applyFont="1" applyBorder="1" applyAlignment="1">
      <alignment horizontal="center" vertical="center" wrapText="1"/>
    </xf>
    <xf numFmtId="14" fontId="38" fillId="0" borderId="2" xfId="0" applyNumberFormat="1" applyFont="1" applyBorder="1" applyAlignment="1">
      <alignment horizontal="center" vertical="center" wrapText="1"/>
    </xf>
    <xf numFmtId="14" fontId="38" fillId="0" borderId="7" xfId="0" applyNumberFormat="1" applyFont="1" applyBorder="1" applyAlignment="1">
      <alignment horizontal="center" vertical="center" wrapText="1"/>
    </xf>
    <xf numFmtId="164" fontId="37" fillId="0" borderId="17" xfId="0" applyNumberFormat="1" applyFont="1" applyBorder="1"/>
    <xf numFmtId="164" fontId="37" fillId="0" borderId="38" xfId="0" applyNumberFormat="1" applyFont="1" applyBorder="1"/>
    <xf numFmtId="1" fontId="38" fillId="0" borderId="5" xfId="0" applyNumberFormat="1" applyFont="1" applyBorder="1"/>
    <xf numFmtId="1" fontId="37" fillId="0" borderId="33" xfId="0" applyNumberFormat="1" applyFont="1" applyBorder="1"/>
    <xf numFmtId="164" fontId="37" fillId="0" borderId="12" xfId="0" applyNumberFormat="1" applyFont="1" applyBorder="1"/>
    <xf numFmtId="164" fontId="37" fillId="0" borderId="35" xfId="0" applyNumberFormat="1" applyFont="1" applyBorder="1"/>
    <xf numFmtId="1" fontId="38" fillId="0" borderId="45" xfId="0" applyNumberFormat="1" applyFont="1" applyBorder="1"/>
    <xf numFmtId="1" fontId="37" fillId="0" borderId="46" xfId="0" applyNumberFormat="1" applyFont="1" applyBorder="1"/>
    <xf numFmtId="1" fontId="38" fillId="0" borderId="18" xfId="0" applyNumberFormat="1" applyFont="1" applyBorder="1"/>
    <xf numFmtId="1" fontId="37" fillId="0" borderId="48" xfId="0" applyNumberFormat="1" applyFont="1" applyBorder="1"/>
    <xf numFmtId="164" fontId="37" fillId="0" borderId="12" xfId="0" quotePrefix="1" applyNumberFormat="1" applyFont="1" applyBorder="1"/>
    <xf numFmtId="1" fontId="38" fillId="0" borderId="39" xfId="0" applyNumberFormat="1" applyFont="1" applyBorder="1"/>
    <xf numFmtId="0" fontId="37" fillId="0" borderId="102" xfId="0" applyFont="1" applyBorder="1"/>
    <xf numFmtId="0" fontId="37" fillId="0" borderId="122" xfId="0" applyFont="1" applyBorder="1"/>
    <xf numFmtId="0" fontId="37" fillId="0" borderId="53" xfId="0" applyFont="1" applyBorder="1"/>
    <xf numFmtId="0" fontId="38" fillId="0" borderId="32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top" wrapText="1"/>
    </xf>
    <xf numFmtId="0" fontId="38" fillId="0" borderId="41" xfId="0" applyFont="1" applyBorder="1" applyAlignment="1">
      <alignment horizontal="center" vertical="top" wrapText="1"/>
    </xf>
    <xf numFmtId="0" fontId="37" fillId="0" borderId="34" xfId="0" applyFont="1" applyBorder="1"/>
    <xf numFmtId="0" fontId="37" fillId="0" borderId="30" xfId="0" applyFont="1" applyBorder="1"/>
    <xf numFmtId="0" fontId="37" fillId="0" borderId="39" xfId="0" applyFont="1" applyBorder="1"/>
    <xf numFmtId="0" fontId="37" fillId="0" borderId="50" xfId="0" applyFont="1" applyBorder="1"/>
    <xf numFmtId="0" fontId="38" fillId="0" borderId="5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64" fontId="37" fillId="0" borderId="35" xfId="0" quotePrefix="1" applyNumberFormat="1" applyFont="1" applyBorder="1"/>
    <xf numFmtId="164" fontId="37" fillId="0" borderId="16" xfId="0" quotePrefix="1" applyNumberFormat="1" applyFont="1" applyBorder="1"/>
    <xf numFmtId="164" fontId="37" fillId="0" borderId="16" xfId="0" applyNumberFormat="1" applyFont="1" applyBorder="1"/>
    <xf numFmtId="164" fontId="37" fillId="0" borderId="47" xfId="0" quotePrefix="1" applyNumberFormat="1" applyFont="1" applyBorder="1"/>
    <xf numFmtId="1" fontId="37" fillId="0" borderId="36" xfId="0" applyNumberFormat="1" applyFont="1" applyBorder="1"/>
    <xf numFmtId="164" fontId="37" fillId="0" borderId="37" xfId="0" applyNumberFormat="1" applyFont="1" applyBorder="1"/>
    <xf numFmtId="164" fontId="37" fillId="0" borderId="49" xfId="0" applyNumberFormat="1" applyFont="1" applyBorder="1"/>
    <xf numFmtId="0" fontId="38" fillId="0" borderId="32" xfId="0" applyFont="1" applyBorder="1" applyAlignment="1">
      <alignment horizontal="center" vertical="top" wrapText="1"/>
    </xf>
    <xf numFmtId="0" fontId="38" fillId="0" borderId="54" xfId="0" applyFont="1" applyBorder="1" applyAlignment="1">
      <alignment horizontal="center" vertical="top" wrapText="1"/>
    </xf>
    <xf numFmtId="164" fontId="37" fillId="0" borderId="38" xfId="0" quotePrefix="1" applyNumberFormat="1" applyFont="1" applyBorder="1"/>
    <xf numFmtId="0" fontId="37" fillId="0" borderId="52" xfId="0" applyFont="1" applyBorder="1"/>
    <xf numFmtId="164" fontId="37" fillId="0" borderId="41" xfId="0" quotePrefix="1" applyNumberFormat="1" applyFont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/>
    <xf numFmtId="3" fontId="44" fillId="0" borderId="0" xfId="3" applyNumberFormat="1" applyFont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/>
    <xf numFmtId="0" fontId="28" fillId="0" borderId="0" xfId="8" applyFont="1"/>
    <xf numFmtId="0" fontId="55" fillId="40" borderId="0" xfId="8" applyFont="1" applyFill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Border="1"/>
    <xf numFmtId="3" fontId="51" fillId="0" borderId="67" xfId="9" applyNumberFormat="1" applyFont="1" applyBorder="1"/>
    <xf numFmtId="3" fontId="51" fillId="0" borderId="71" xfId="9" applyNumberFormat="1" applyFont="1" applyBorder="1"/>
    <xf numFmtId="3" fontId="51" fillId="0" borderId="72" xfId="9" applyNumberFormat="1" applyFont="1" applyBorder="1"/>
    <xf numFmtId="3" fontId="51" fillId="0" borderId="78" xfId="9" applyNumberFormat="1" applyFont="1" applyBorder="1"/>
    <xf numFmtId="3" fontId="51" fillId="0" borderId="79" xfId="9" applyNumberFormat="1" applyFont="1" applyBorder="1"/>
    <xf numFmtId="3" fontId="51" fillId="0" borderId="68" xfId="9" applyNumberFormat="1" applyFont="1" applyBorder="1"/>
    <xf numFmtId="3" fontId="51" fillId="0" borderId="70" xfId="9" applyNumberFormat="1" applyFont="1" applyBorder="1"/>
    <xf numFmtId="3" fontId="51" fillId="0" borderId="77" xfId="9" applyNumberFormat="1" applyFont="1" applyBorder="1"/>
    <xf numFmtId="3" fontId="51" fillId="0" borderId="69" xfId="9" applyNumberFormat="1" applyFont="1" applyBorder="1"/>
    <xf numFmtId="3" fontId="51" fillId="0" borderId="75" xfId="9" applyNumberFormat="1" applyFont="1" applyBorder="1"/>
    <xf numFmtId="3" fontId="51" fillId="0" borderId="76" xfId="9" applyNumberFormat="1" applyFont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Border="1" applyAlignment="1">
      <alignment horizontal="center"/>
    </xf>
    <xf numFmtId="0" fontId="46" fillId="0" borderId="50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3" fontId="35" fillId="0" borderId="60" xfId="3" applyNumberFormat="1" applyFont="1" applyBorder="1"/>
    <xf numFmtId="3" fontId="35" fillId="0" borderId="58" xfId="3" applyNumberFormat="1" applyFont="1" applyBorder="1"/>
    <xf numFmtId="3" fontId="35" fillId="0" borderId="136" xfId="3" applyNumberFormat="1" applyFont="1" applyBorder="1"/>
    <xf numFmtId="3" fontId="35" fillId="0" borderId="134" xfId="3" applyNumberFormat="1" applyFont="1" applyBorder="1"/>
    <xf numFmtId="3" fontId="35" fillId="0" borderId="135" xfId="7" applyNumberFormat="1" applyFont="1" applyBorder="1"/>
    <xf numFmtId="3" fontId="35" fillId="0" borderId="23" xfId="7" applyNumberFormat="1" applyFont="1" applyBorder="1"/>
    <xf numFmtId="3" fontId="35" fillId="0" borderId="136" xfId="7" applyNumberFormat="1" applyFont="1" applyBorder="1"/>
    <xf numFmtId="3" fontId="35" fillId="0" borderId="26" xfId="7" applyNumberFormat="1" applyFont="1" applyBorder="1"/>
    <xf numFmtId="3" fontId="34" fillId="0" borderId="60" xfId="0" applyNumberFormat="1" applyFont="1" applyBorder="1"/>
    <xf numFmtId="3" fontId="34" fillId="0" borderId="58" xfId="0" applyNumberFormat="1" applyFont="1" applyBorder="1"/>
    <xf numFmtId="3" fontId="34" fillId="0" borderId="57" xfId="0" applyNumberFormat="1" applyFont="1" applyBorder="1"/>
    <xf numFmtId="3" fontId="34" fillId="0" borderId="134" xfId="0" applyNumberFormat="1" applyFont="1" applyBorder="1"/>
    <xf numFmtId="3" fontId="34" fillId="0" borderId="137" xfId="0" applyNumberFormat="1" applyFont="1" applyBorder="1"/>
    <xf numFmtId="3" fontId="34" fillId="0" borderId="131" xfId="0" applyNumberFormat="1" applyFont="1" applyBorder="1"/>
    <xf numFmtId="3" fontId="34" fillId="0" borderId="59" xfId="0" applyNumberFormat="1" applyFont="1" applyBorder="1"/>
    <xf numFmtId="3" fontId="34" fillId="0" borderId="43" xfId="0" applyNumberFormat="1" applyFont="1" applyBorder="1"/>
    <xf numFmtId="3" fontId="34" fillId="0" borderId="55" xfId="0" applyNumberFormat="1" applyFont="1" applyBorder="1"/>
    <xf numFmtId="3" fontId="34" fillId="0" borderId="123" xfId="0" applyNumberFormat="1" applyFont="1" applyBorder="1"/>
    <xf numFmtId="3" fontId="34" fillId="0" borderId="138" xfId="0" applyNumberFormat="1" applyFont="1" applyBorder="1"/>
    <xf numFmtId="3" fontId="34" fillId="0" borderId="117" xfId="0" applyNumberFormat="1" applyFont="1" applyBorder="1"/>
    <xf numFmtId="3" fontId="34" fillId="0" borderId="116" xfId="0" applyNumberFormat="1" applyFont="1" applyBorder="1"/>
    <xf numFmtId="3" fontId="34" fillId="0" borderId="44" xfId="0" applyNumberFormat="1" applyFont="1" applyBorder="1"/>
    <xf numFmtId="0" fontId="35" fillId="0" borderId="27" xfId="0" applyFont="1" applyBorder="1" applyAlignment="1">
      <alignment horizontal="centerContinuous" vertical="center"/>
    </xf>
    <xf numFmtId="0" fontId="35" fillId="0" borderId="120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125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166" fontId="35" fillId="0" borderId="136" xfId="3" applyNumberFormat="1" applyFont="1" applyBorder="1"/>
    <xf numFmtId="166" fontId="35" fillId="0" borderId="107" xfId="3" applyNumberFormat="1" applyFont="1" applyBorder="1"/>
    <xf numFmtId="166" fontId="35" fillId="0" borderId="104" xfId="3" applyNumberFormat="1" applyFont="1" applyBorder="1"/>
    <xf numFmtId="166" fontId="35" fillId="0" borderId="124" xfId="3" applyNumberFormat="1" applyFont="1" applyBorder="1"/>
    <xf numFmtId="166" fontId="34" fillId="0" borderId="57" xfId="0" applyNumberFormat="1" applyFont="1" applyBorder="1"/>
    <xf numFmtId="166" fontId="34" fillId="0" borderId="137" xfId="0" applyNumberFormat="1" applyFont="1" applyBorder="1"/>
    <xf numFmtId="166" fontId="34" fillId="0" borderId="131" xfId="0" applyNumberFormat="1" applyFont="1" applyBorder="1"/>
    <xf numFmtId="166" fontId="34" fillId="0" borderId="59" xfId="0" applyNumberFormat="1" applyFont="1" applyBorder="1"/>
    <xf numFmtId="166" fontId="34" fillId="0" borderId="123" xfId="0" applyNumberFormat="1" applyFont="1" applyBorder="1"/>
    <xf numFmtId="166" fontId="34" fillId="0" borderId="117" xfId="0" applyNumberFormat="1" applyFont="1" applyBorder="1"/>
    <xf numFmtId="166" fontId="34" fillId="0" borderId="116" xfId="0" applyNumberFormat="1" applyFont="1" applyBorder="1"/>
    <xf numFmtId="166" fontId="34" fillId="0" borderId="44" xfId="0" applyNumberFormat="1" applyFont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/>
    <xf numFmtId="0" fontId="21" fillId="0" borderId="0" xfId="8" applyFont="1"/>
    <xf numFmtId="0" fontId="37" fillId="0" borderId="39" xfId="0" applyFont="1" applyBorder="1" applyAlignment="1">
      <alignment horizontal="left"/>
    </xf>
    <xf numFmtId="0" fontId="37" fillId="0" borderId="49" xfId="0" applyFont="1" applyBorder="1" applyAlignment="1">
      <alignment horizontal="center" vertical="center" wrapText="1"/>
    </xf>
    <xf numFmtId="3" fontId="72" fillId="0" borderId="0" xfId="0" applyNumberFormat="1" applyFont="1"/>
    <xf numFmtId="0" fontId="55" fillId="40" borderId="0" xfId="8" applyFont="1" applyFill="1" applyAlignment="1">
      <alignment vertical="center"/>
    </xf>
    <xf numFmtId="0" fontId="5" fillId="0" borderId="0" xfId="1" applyAlignment="1" applyProtection="1"/>
    <xf numFmtId="1" fontId="38" fillId="0" borderId="5" xfId="0" applyNumberFormat="1" applyFont="1" applyBorder="1" applyAlignment="1">
      <alignment vertical="center"/>
    </xf>
    <xf numFmtId="1" fontId="38" fillId="0" borderId="39" xfId="0" applyNumberFormat="1" applyFont="1" applyBorder="1" applyAlignment="1">
      <alignment vertical="center"/>
    </xf>
    <xf numFmtId="0" fontId="44" fillId="0" borderId="0" xfId="61" applyFont="1"/>
    <xf numFmtId="0" fontId="28" fillId="0" borderId="0" xfId="61" applyFont="1"/>
    <xf numFmtId="0" fontId="38" fillId="0" borderId="0" xfId="61" applyFont="1"/>
    <xf numFmtId="0" fontId="29" fillId="0" borderId="0" xfId="60" applyFont="1"/>
    <xf numFmtId="0" fontId="29" fillId="0" borderId="0" xfId="60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Alignment="1">
      <alignment vertical="top"/>
    </xf>
    <xf numFmtId="0" fontId="28" fillId="0" borderId="0" xfId="3" applyFont="1"/>
    <xf numFmtId="1" fontId="37" fillId="0" borderId="0" xfId="3" applyNumberFormat="1" applyFont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/>
    <xf numFmtId="14" fontId="38" fillId="0" borderId="2" xfId="0" quotePrefix="1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/>
    <xf numFmtId="4" fontId="63" fillId="0" borderId="0" xfId="11" applyNumberFormat="1" applyFont="1"/>
    <xf numFmtId="3" fontId="63" fillId="0" borderId="0" xfId="11" applyNumberFormat="1" applyFont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Border="1" applyAlignment="1">
      <alignment horizontal="right"/>
    </xf>
    <xf numFmtId="0" fontId="80" fillId="0" borderId="0" xfId="4" applyFont="1"/>
    <xf numFmtId="0" fontId="74" fillId="0" borderId="0" xfId="0" applyFont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Alignment="1">
      <alignment vertical="center"/>
    </xf>
    <xf numFmtId="0" fontId="81" fillId="0" borderId="0" xfId="8" applyFont="1"/>
    <xf numFmtId="0" fontId="32" fillId="0" borderId="0" xfId="4" applyFont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/>
    <xf numFmtId="0" fontId="66" fillId="0" borderId="0" xfId="65" applyFont="1"/>
    <xf numFmtId="0" fontId="66" fillId="0" borderId="0" xfId="66" applyFont="1"/>
    <xf numFmtId="0" fontId="81" fillId="0" borderId="0" xfId="5" applyFont="1"/>
    <xf numFmtId="0" fontId="41" fillId="0" borderId="0" xfId="65" applyFont="1"/>
    <xf numFmtId="0" fontId="28" fillId="0" borderId="0" xfId="65" applyFont="1"/>
    <xf numFmtId="0" fontId="37" fillId="0" borderId="8" xfId="0" applyFont="1" applyBorder="1"/>
    <xf numFmtId="0" fontId="37" fillId="0" borderId="21" xfId="0" applyFont="1" applyBorder="1"/>
    <xf numFmtId="0" fontId="37" fillId="0" borderId="11" xfId="0" applyFont="1" applyBorder="1"/>
    <xf numFmtId="0" fontId="37" fillId="0" borderId="26" xfId="0" applyFont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Border="1" applyAlignment="1">
      <alignment horizontal="center" vertical="top" wrapText="1"/>
    </xf>
    <xf numFmtId="170" fontId="40" fillId="0" borderId="51" xfId="0" applyNumberFormat="1" applyFont="1" applyBorder="1" applyAlignment="1">
      <alignment horizontal="center" vertical="center" wrapText="1"/>
    </xf>
    <xf numFmtId="14" fontId="38" fillId="0" borderId="3" xfId="0" applyNumberFormat="1" applyFont="1" applyBorder="1" applyAlignment="1">
      <alignment horizontal="center" vertical="center" wrapText="1"/>
    </xf>
    <xf numFmtId="170" fontId="40" fillId="0" borderId="1" xfId="0" applyNumberFormat="1" applyFont="1" applyBorder="1" applyAlignment="1">
      <alignment horizontal="center" vertical="center" wrapText="1"/>
    </xf>
    <xf numFmtId="0" fontId="84" fillId="0" borderId="142" xfId="0" applyFont="1" applyBorder="1" applyAlignment="1">
      <alignment horizontal="centerContinuous" wrapText="1"/>
    </xf>
    <xf numFmtId="0" fontId="38" fillId="0" borderId="143" xfId="0" applyFont="1" applyBorder="1" applyAlignment="1">
      <alignment horizontal="centerContinuous" vertical="top" wrapText="1"/>
    </xf>
    <xf numFmtId="0" fontId="38" fillId="0" borderId="144" xfId="0" applyFont="1" applyBorder="1" applyAlignment="1">
      <alignment horizontal="center" vertical="center" wrapText="1"/>
    </xf>
    <xf numFmtId="0" fontId="38" fillId="0" borderId="145" xfId="0" applyFont="1" applyBorder="1" applyAlignment="1">
      <alignment horizontal="center" vertical="center" wrapText="1"/>
    </xf>
    <xf numFmtId="0" fontId="40" fillId="0" borderId="145" xfId="0" applyFont="1" applyBorder="1" applyAlignment="1">
      <alignment horizontal="center" vertical="center" wrapText="1"/>
    </xf>
    <xf numFmtId="0" fontId="38" fillId="0" borderId="143" xfId="0" applyFont="1" applyBorder="1" applyAlignment="1">
      <alignment horizontal="center" vertical="center" wrapText="1"/>
    </xf>
    <xf numFmtId="0" fontId="40" fillId="0" borderId="143" xfId="0" applyFont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Border="1" applyAlignment="1">
      <alignment vertical="top" wrapText="1"/>
    </xf>
    <xf numFmtId="3" fontId="38" fillId="0" borderId="5" xfId="0" applyNumberFormat="1" applyFont="1" applyBorder="1" applyAlignment="1">
      <alignment vertical="center" wrapText="1"/>
    </xf>
    <xf numFmtId="3" fontId="37" fillId="0" borderId="33" xfId="0" applyNumberFormat="1" applyFont="1" applyBorder="1" applyAlignment="1">
      <alignment vertical="center" wrapText="1"/>
    </xf>
    <xf numFmtId="165" fontId="37" fillId="0" borderId="17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165" fontId="37" fillId="0" borderId="38" xfId="0" applyNumberFormat="1" applyFont="1" applyBorder="1" applyAlignment="1">
      <alignment vertical="center" wrapText="1"/>
    </xf>
    <xf numFmtId="3" fontId="38" fillId="0" borderId="33" xfId="0" applyNumberFormat="1" applyFont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Border="1" applyAlignment="1">
      <alignment vertical="top" wrapText="1"/>
    </xf>
    <xf numFmtId="3" fontId="38" fillId="0" borderId="45" xfId="0" applyNumberFormat="1" applyFont="1" applyBorder="1" applyAlignment="1">
      <alignment vertical="center" wrapText="1"/>
    </xf>
    <xf numFmtId="3" fontId="37" fillId="0" borderId="46" xfId="0" applyNumberFormat="1" applyFont="1" applyBorder="1" applyAlignment="1">
      <alignment vertical="center" wrapText="1"/>
    </xf>
    <xf numFmtId="165" fontId="37" fillId="0" borderId="12" xfId="0" applyNumberFormat="1" applyFont="1" applyBorder="1" applyAlignment="1">
      <alignment vertical="center" wrapText="1"/>
    </xf>
    <xf numFmtId="165" fontId="37" fillId="0" borderId="30" xfId="0" applyNumberFormat="1" applyFont="1" applyBorder="1" applyAlignment="1">
      <alignment vertical="center" wrapText="1"/>
    </xf>
    <xf numFmtId="165" fontId="37" fillId="0" borderId="35" xfId="0" applyNumberFormat="1" applyFont="1" applyBorder="1" applyAlignment="1">
      <alignment vertical="center" wrapText="1"/>
    </xf>
    <xf numFmtId="3" fontId="38" fillId="0" borderId="46" xfId="0" applyNumberFormat="1" applyFont="1" applyBorder="1" applyAlignment="1">
      <alignment vertical="center" wrapText="1"/>
    </xf>
    <xf numFmtId="3" fontId="37" fillId="0" borderId="46" xfId="0" applyNumberFormat="1" applyFont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0" fontId="38" fillId="0" borderId="39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165" fontId="38" fillId="0" borderId="50" xfId="0" applyNumberFormat="1" applyFont="1" applyBorder="1" applyAlignment="1">
      <alignment vertical="center" wrapText="1"/>
    </xf>
    <xf numFmtId="165" fontId="38" fillId="0" borderId="49" xfId="0" applyNumberFormat="1" applyFont="1" applyBorder="1" applyAlignment="1">
      <alignment vertical="center" wrapText="1"/>
    </xf>
    <xf numFmtId="0" fontId="38" fillId="0" borderId="49" xfId="0" applyFont="1" applyBorder="1" applyAlignment="1">
      <alignment horizontal="center" vertical="center" wrapText="1"/>
    </xf>
    <xf numFmtId="0" fontId="84" fillId="0" borderId="11" xfId="0" applyFont="1" applyBorder="1" applyAlignment="1">
      <alignment wrapText="1"/>
    </xf>
    <xf numFmtId="0" fontId="38" fillId="0" borderId="4" xfId="0" applyFont="1" applyBorder="1"/>
    <xf numFmtId="3" fontId="38" fillId="0" borderId="5" xfId="0" applyNumberFormat="1" applyFont="1" applyBorder="1"/>
    <xf numFmtId="3" fontId="37" fillId="0" borderId="33" xfId="0" applyNumberFormat="1" applyFont="1" applyBorder="1"/>
    <xf numFmtId="165" fontId="37" fillId="0" borderId="17" xfId="0" applyNumberFormat="1" applyFont="1" applyBorder="1"/>
    <xf numFmtId="1" fontId="38" fillId="0" borderId="33" xfId="0" applyNumberFormat="1" applyFont="1" applyBorder="1"/>
    <xf numFmtId="0" fontId="38" fillId="0" borderId="11" xfId="0" applyFont="1" applyBorder="1"/>
    <xf numFmtId="0" fontId="38" fillId="0" borderId="130" xfId="0" applyFont="1" applyBorder="1"/>
    <xf numFmtId="3" fontId="38" fillId="0" borderId="45" xfId="0" applyNumberFormat="1" applyFont="1" applyBorder="1"/>
    <xf numFmtId="3" fontId="37" fillId="0" borderId="46" xfId="0" applyNumberFormat="1" applyFont="1" applyBorder="1"/>
    <xf numFmtId="165" fontId="37" fillId="0" borderId="12" xfId="0" applyNumberFormat="1" applyFont="1" applyBorder="1"/>
    <xf numFmtId="1" fontId="38" fillId="0" borderId="46" xfId="0" applyNumberFormat="1" applyFont="1" applyBorder="1"/>
    <xf numFmtId="3" fontId="37" fillId="0" borderId="33" xfId="0" applyNumberFormat="1" applyFont="1" applyBorder="1" applyAlignment="1">
      <alignment horizontal="right"/>
    </xf>
    <xf numFmtId="0" fontId="38" fillId="0" borderId="148" xfId="0" applyFont="1" applyBorder="1"/>
    <xf numFmtId="164" fontId="37" fillId="0" borderId="47" xfId="0" applyNumberFormat="1" applyFont="1" applyBorder="1"/>
    <xf numFmtId="1" fontId="38" fillId="0" borderId="48" xfId="0" applyNumberFormat="1" applyFont="1" applyBorder="1"/>
    <xf numFmtId="0" fontId="38" fillId="0" borderId="149" xfId="0" applyFont="1" applyBorder="1"/>
    <xf numFmtId="0" fontId="38" fillId="0" borderId="150" xfId="0" applyFont="1" applyBorder="1"/>
    <xf numFmtId="3" fontId="38" fillId="0" borderId="151" xfId="0" applyNumberFormat="1" applyFont="1" applyBorder="1"/>
    <xf numFmtId="3" fontId="38" fillId="0" borderId="152" xfId="0" applyNumberFormat="1" applyFont="1" applyBorder="1"/>
    <xf numFmtId="164" fontId="38" fillId="0" borderId="153" xfId="0" applyNumberFormat="1" applyFont="1" applyBorder="1"/>
    <xf numFmtId="165" fontId="38" fillId="0" borderId="154" xfId="0" applyNumberFormat="1" applyFont="1" applyBorder="1"/>
    <xf numFmtId="164" fontId="38" fillId="0" borderId="155" xfId="0" applyNumberFormat="1" applyFont="1" applyBorder="1"/>
    <xf numFmtId="1" fontId="38" fillId="0" borderId="152" xfId="0" applyNumberFormat="1" applyFont="1" applyBorder="1"/>
    <xf numFmtId="1" fontId="38" fillId="0" borderId="151" xfId="0" applyNumberFormat="1" applyFont="1" applyBorder="1"/>
    <xf numFmtId="165" fontId="37" fillId="0" borderId="34" xfId="0" applyNumberFormat="1" applyFont="1" applyBorder="1"/>
    <xf numFmtId="0" fontId="38" fillId="0" borderId="35" xfId="0" applyFont="1" applyBorder="1"/>
    <xf numFmtId="0" fontId="38" fillId="0" borderId="47" xfId="0" applyFont="1" applyBorder="1"/>
    <xf numFmtId="0" fontId="38" fillId="0" borderId="155" xfId="0" applyFont="1" applyBorder="1"/>
    <xf numFmtId="3" fontId="38" fillId="0" borderId="156" xfId="0" applyNumberFormat="1" applyFont="1" applyBorder="1"/>
    <xf numFmtId="3" fontId="38" fillId="0" borderId="157" xfId="0" applyNumberFormat="1" applyFont="1" applyBorder="1"/>
    <xf numFmtId="164" fontId="38" fillId="0" borderId="158" xfId="0" applyNumberFormat="1" applyFont="1" applyBorder="1"/>
    <xf numFmtId="1" fontId="38" fillId="0" borderId="157" xfId="0" applyNumberFormat="1" applyFont="1" applyBorder="1"/>
    <xf numFmtId="1" fontId="38" fillId="0" borderId="156" xfId="0" applyNumberFormat="1" applyFont="1" applyBorder="1"/>
    <xf numFmtId="0" fontId="38" fillId="0" borderId="29" xfId="0" applyFont="1" applyBorder="1"/>
    <xf numFmtId="0" fontId="38" fillId="0" borderId="15" xfId="0" applyFont="1" applyBorder="1"/>
    <xf numFmtId="3" fontId="38" fillId="0" borderId="39" xfId="0" applyNumberFormat="1" applyFont="1" applyBorder="1"/>
    <xf numFmtId="3" fontId="38" fillId="0" borderId="36" xfId="0" applyNumberFormat="1" applyFont="1" applyBorder="1"/>
    <xf numFmtId="164" fontId="38" fillId="0" borderId="37" xfId="0" applyNumberFormat="1" applyFont="1" applyBorder="1"/>
    <xf numFmtId="165" fontId="38" fillId="0" borderId="52" xfId="0" applyNumberFormat="1" applyFont="1" applyBorder="1"/>
    <xf numFmtId="164" fontId="38" fillId="0" borderId="49" xfId="0" applyNumberFormat="1" applyFont="1" applyBorder="1"/>
    <xf numFmtId="1" fontId="38" fillId="0" borderId="36" xfId="0" applyNumberFormat="1" applyFont="1" applyBorder="1"/>
    <xf numFmtId="0" fontId="85" fillId="0" borderId="19" xfId="0" applyFont="1" applyBorder="1"/>
    <xf numFmtId="0" fontId="38" fillId="0" borderId="19" xfId="0" applyFont="1" applyBorder="1"/>
    <xf numFmtId="3" fontId="38" fillId="0" borderId="0" xfId="0" applyNumberFormat="1" applyFont="1"/>
    <xf numFmtId="3" fontId="38" fillId="0" borderId="26" xfId="0" applyNumberFormat="1" applyFont="1" applyBorder="1"/>
    <xf numFmtId="3" fontId="38" fillId="0" borderId="6" xfId="0" applyNumberFormat="1" applyFont="1" applyBorder="1"/>
    <xf numFmtId="165" fontId="38" fillId="0" borderId="31" xfId="0" applyNumberFormat="1" applyFont="1" applyBorder="1"/>
    <xf numFmtId="165" fontId="38" fillId="0" borderId="41" xfId="0" applyNumberFormat="1" applyFont="1" applyBorder="1"/>
    <xf numFmtId="0" fontId="39" fillId="0" borderId="0" xfId="0" applyFont="1"/>
    <xf numFmtId="0" fontId="37" fillId="0" borderId="0" xfId="65" applyFont="1"/>
    <xf numFmtId="0" fontId="86" fillId="0" borderId="0" xfId="5" applyFont="1"/>
    <xf numFmtId="0" fontId="28" fillId="0" borderId="0" xfId="66" applyFont="1"/>
    <xf numFmtId="0" fontId="41" fillId="0" borderId="0" xfId="5" applyFont="1"/>
    <xf numFmtId="0" fontId="81" fillId="0" borderId="0" xfId="65" applyFont="1"/>
    <xf numFmtId="165" fontId="37" fillId="0" borderId="49" xfId="0" quotePrefix="1" applyNumberFormat="1" applyFont="1" applyBorder="1" applyAlignment="1">
      <alignment vertical="center" wrapText="1"/>
    </xf>
    <xf numFmtId="3" fontId="37" fillId="0" borderId="37" xfId="0" applyNumberFormat="1" applyFont="1" applyBorder="1" applyAlignment="1">
      <alignment vertical="center" wrapText="1"/>
    </xf>
    <xf numFmtId="3" fontId="38" fillId="0" borderId="37" xfId="0" applyNumberFormat="1" applyFont="1" applyBorder="1" applyAlignment="1">
      <alignment vertical="center" wrapText="1"/>
    </xf>
    <xf numFmtId="0" fontId="37" fillId="0" borderId="37" xfId="0" applyFont="1" applyBorder="1" applyAlignment="1">
      <alignment vertical="top" wrapText="1"/>
    </xf>
    <xf numFmtId="0" fontId="37" fillId="0" borderId="39" xfId="0" applyFont="1" applyBorder="1" applyAlignment="1">
      <alignment horizontal="left" vertical="top"/>
    </xf>
    <xf numFmtId="165" fontId="37" fillId="0" borderId="35" xfId="0" quotePrefix="1" applyNumberFormat="1" applyFont="1" applyBorder="1" applyAlignment="1">
      <alignment vertical="center" wrapText="1"/>
    </xf>
    <xf numFmtId="3" fontId="37" fillId="0" borderId="12" xfId="0" applyNumberFormat="1" applyFont="1" applyBorder="1" applyAlignment="1">
      <alignment vertical="center" wrapText="1"/>
    </xf>
    <xf numFmtId="3" fontId="38" fillId="0" borderId="12" xfId="0" applyNumberFormat="1" applyFont="1" applyBorder="1" applyAlignment="1">
      <alignment vertical="center" wrapText="1"/>
    </xf>
    <xf numFmtId="0" fontId="37" fillId="0" borderId="12" xfId="0" applyFont="1" applyBorder="1" applyAlignment="1">
      <alignment vertical="top" wrapText="1"/>
    </xf>
    <xf numFmtId="165" fontId="37" fillId="0" borderId="28" xfId="0" quotePrefix="1" applyNumberFormat="1" applyFont="1" applyBorder="1" applyAlignment="1">
      <alignment vertical="center" wrapText="1"/>
    </xf>
    <xf numFmtId="3" fontId="37" fillId="0" borderId="10" xfId="0" applyNumberFormat="1" applyFont="1" applyBorder="1" applyAlignment="1">
      <alignment vertical="center" wrapText="1"/>
    </xf>
    <xf numFmtId="3" fontId="38" fillId="0" borderId="10" xfId="0" applyNumberFormat="1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84" fillId="0" borderId="26" xfId="0" applyFont="1" applyBorder="1" applyAlignment="1">
      <alignment vertical="center" wrapText="1"/>
    </xf>
    <xf numFmtId="0" fontId="84" fillId="0" borderId="0" xfId="0" applyFont="1" applyAlignment="1">
      <alignment vertical="center" wrapText="1"/>
    </xf>
    <xf numFmtId="0" fontId="87" fillId="0" borderId="0" xfId="0" applyFont="1" applyAlignment="1">
      <alignment vertical="center"/>
    </xf>
    <xf numFmtId="0" fontId="41" fillId="0" borderId="25" xfId="0" applyFont="1" applyBorder="1" applyAlignment="1">
      <alignment horizontal="left" vertical="center"/>
    </xf>
    <xf numFmtId="165" fontId="37" fillId="0" borderId="49" xfId="0" applyNumberFormat="1" applyFont="1" applyBorder="1" applyAlignment="1">
      <alignment vertical="center" wrapText="1"/>
    </xf>
    <xf numFmtId="0" fontId="37" fillId="0" borderId="39" xfId="0" applyFont="1" applyBorder="1" applyAlignment="1">
      <alignment horizontal="left" vertical="center"/>
    </xf>
    <xf numFmtId="165" fontId="37" fillId="0" borderId="28" xfId="0" applyNumberFormat="1" applyFont="1" applyBorder="1" applyAlignment="1">
      <alignment vertical="center" wrapText="1"/>
    </xf>
    <xf numFmtId="0" fontId="84" fillId="0" borderId="21" xfId="0" applyFont="1" applyBorder="1" applyAlignment="1">
      <alignment vertical="center" wrapText="1"/>
    </xf>
    <xf numFmtId="0" fontId="84" fillId="0" borderId="19" xfId="0" applyFont="1" applyBorder="1" applyAlignment="1">
      <alignment vertical="center" wrapText="1"/>
    </xf>
    <xf numFmtId="0" fontId="84" fillId="0" borderId="19" xfId="0" applyFont="1" applyBorder="1" applyAlignment="1">
      <alignment vertical="center"/>
    </xf>
    <xf numFmtId="0" fontId="41" fillId="0" borderId="20" xfId="0" applyFont="1" applyBorder="1" applyAlignment="1">
      <alignment vertical="center"/>
    </xf>
    <xf numFmtId="170" fontId="38" fillId="0" borderId="24" xfId="0" applyNumberFormat="1" applyFont="1" applyBorder="1" applyAlignment="1">
      <alignment horizontal="center" vertical="center" wrapText="1"/>
    </xf>
    <xf numFmtId="14" fontId="38" fillId="0" borderId="102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0" fontId="38" fillId="0" borderId="11" xfId="0" applyFont="1" applyBorder="1" applyAlignment="1">
      <alignment horizontal="center" vertical="top" wrapText="1"/>
    </xf>
    <xf numFmtId="0" fontId="37" fillId="0" borderId="19" xfId="0" applyFont="1" applyBorder="1"/>
    <xf numFmtId="0" fontId="37" fillId="0" borderId="20" xfId="0" applyFont="1" applyBorder="1"/>
    <xf numFmtId="0" fontId="88" fillId="0" borderId="0" xfId="0" applyFont="1"/>
    <xf numFmtId="165" fontId="37" fillId="0" borderId="41" xfId="0" applyNumberFormat="1" applyFont="1" applyBorder="1" applyAlignment="1">
      <alignment vertical="center" wrapText="1"/>
    </xf>
    <xf numFmtId="3" fontId="37" fillId="0" borderId="36" xfId="0" applyNumberFormat="1" applyFont="1" applyBorder="1" applyAlignment="1">
      <alignment horizontal="right" vertical="center" wrapText="1"/>
    </xf>
    <xf numFmtId="3" fontId="38" fillId="0" borderId="39" xfId="0" applyNumberFormat="1" applyFont="1" applyBorder="1" applyAlignment="1">
      <alignment vertical="center" wrapText="1"/>
    </xf>
    <xf numFmtId="0" fontId="37" fillId="0" borderId="147" xfId="0" applyFont="1" applyBorder="1" applyAlignment="1">
      <alignment vertical="top" wrapText="1"/>
    </xf>
    <xf numFmtId="0" fontId="37" fillId="0" borderId="146" xfId="0" applyFont="1" applyBorder="1" applyAlignment="1">
      <alignment vertical="top" wrapText="1"/>
    </xf>
    <xf numFmtId="165" fontId="37" fillId="0" borderId="38" xfId="0" quotePrefix="1" applyNumberFormat="1" applyFont="1" applyBorder="1" applyAlignment="1">
      <alignment vertical="center" wrapText="1"/>
    </xf>
    <xf numFmtId="3" fontId="37" fillId="0" borderId="33" xfId="0" applyNumberFormat="1" applyFont="1" applyBorder="1" applyAlignment="1">
      <alignment horizontal="right" vertical="center" wrapText="1"/>
    </xf>
    <xf numFmtId="3" fontId="38" fillId="0" borderId="5" xfId="0" applyNumberFormat="1" applyFont="1" applyBorder="1" applyAlignment="1">
      <alignment horizontal="right" vertical="center" wrapText="1"/>
    </xf>
    <xf numFmtId="0" fontId="37" fillId="0" borderId="119" xfId="0" applyFont="1" applyBorder="1" applyAlignment="1">
      <alignment vertical="top" wrapText="1"/>
    </xf>
    <xf numFmtId="0" fontId="84" fillId="0" borderId="143" xfId="0" applyFont="1" applyBorder="1" applyAlignment="1">
      <alignment vertical="center" wrapText="1"/>
    </xf>
    <xf numFmtId="0" fontId="84" fillId="0" borderId="145" xfId="0" applyFont="1" applyBorder="1" applyAlignment="1">
      <alignment vertical="center" wrapText="1"/>
    </xf>
    <xf numFmtId="0" fontId="84" fillId="0" borderId="145" xfId="0" applyFont="1" applyBorder="1" applyAlignment="1">
      <alignment vertical="center"/>
    </xf>
    <xf numFmtId="0" fontId="89" fillId="0" borderId="144" xfId="0" applyFont="1" applyBorder="1" applyAlignment="1">
      <alignment vertical="center"/>
    </xf>
    <xf numFmtId="170" fontId="38" fillId="0" borderId="1" xfId="0" applyNumberFormat="1" applyFont="1" applyBorder="1" applyAlignment="1">
      <alignment horizontal="center" vertical="center" wrapText="1"/>
    </xf>
    <xf numFmtId="0" fontId="38" fillId="0" borderId="103" xfId="0" applyFont="1" applyBorder="1" applyAlignment="1">
      <alignment horizontal="center" vertical="top" wrapText="1"/>
    </xf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Border="1"/>
    <xf numFmtId="1" fontId="38" fillId="0" borderId="6" xfId="0" applyNumberFormat="1" applyFont="1" applyBorder="1"/>
    <xf numFmtId="165" fontId="37" fillId="0" borderId="52" xfId="0" applyNumberFormat="1" applyFont="1" applyBorder="1"/>
    <xf numFmtId="1" fontId="38" fillId="0" borderId="42" xfId="0" applyNumberFormat="1" applyFont="1" applyBorder="1"/>
    <xf numFmtId="0" fontId="37" fillId="0" borderId="49" xfId="0" applyFont="1" applyBorder="1"/>
    <xf numFmtId="164" fontId="37" fillId="0" borderId="17" xfId="0" quotePrefix="1" applyNumberFormat="1" applyFont="1" applyBorder="1"/>
    <xf numFmtId="0" fontId="37" fillId="0" borderId="35" xfId="0" applyFont="1" applyBorder="1"/>
    <xf numFmtId="0" fontId="37" fillId="0" borderId="45" xfId="0" applyFont="1" applyBorder="1"/>
    <xf numFmtId="164" fontId="37" fillId="0" borderId="121" xfId="0" applyNumberFormat="1" applyFont="1" applyBorder="1"/>
    <xf numFmtId="1" fontId="37" fillId="0" borderId="120" xfId="0" applyNumberFormat="1" applyFont="1" applyBorder="1"/>
    <xf numFmtId="1" fontId="38" fillId="0" borderId="120" xfId="0" applyNumberFormat="1" applyFont="1" applyBorder="1"/>
    <xf numFmtId="164" fontId="37" fillId="0" borderId="120" xfId="0" applyNumberFormat="1" applyFont="1" applyBorder="1"/>
    <xf numFmtId="1" fontId="38" fillId="0" borderId="159" xfId="0" applyNumberFormat="1" applyFont="1" applyBorder="1"/>
    <xf numFmtId="165" fontId="37" fillId="0" borderId="120" xfId="0" applyNumberFormat="1" applyFont="1" applyBorder="1"/>
    <xf numFmtId="0" fontId="37" fillId="0" borderId="120" xfId="0" applyFont="1" applyBorder="1"/>
    <xf numFmtId="0" fontId="38" fillId="0" borderId="159" xfId="0" applyFont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37" xfId="0" applyFont="1" applyBorder="1" applyAlignment="1">
      <alignment horizontal="center" vertical="center" wrapText="1"/>
    </xf>
    <xf numFmtId="0" fontId="37" fillId="0" borderId="54" xfId="0" applyFont="1" applyBorder="1"/>
    <xf numFmtId="0" fontId="37" fillId="0" borderId="24" xfId="0" applyFont="1" applyBorder="1"/>
    <xf numFmtId="0" fontId="41" fillId="0" borderId="160" xfId="0" applyFont="1" applyBorder="1" applyAlignment="1">
      <alignment vertical="center"/>
    </xf>
    <xf numFmtId="1" fontId="38" fillId="0" borderId="161" xfId="0" applyNumberFormat="1" applyFont="1" applyBorder="1" applyAlignment="1">
      <alignment vertical="center"/>
    </xf>
    <xf numFmtId="1" fontId="37" fillId="0" borderId="162" xfId="0" applyNumberFormat="1" applyFont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Continuous" vertical="center" wrapText="1"/>
    </xf>
    <xf numFmtId="1" fontId="38" fillId="0" borderId="9" xfId="0" applyNumberFormat="1" applyFont="1" applyBorder="1"/>
    <xf numFmtId="1" fontId="37" fillId="0" borderId="27" xfId="0" applyNumberFormat="1" applyFont="1" applyBorder="1"/>
    <xf numFmtId="164" fontId="37" fillId="0" borderId="10" xfId="0" applyNumberFormat="1" applyFont="1" applyBorder="1"/>
    <xf numFmtId="165" fontId="37" fillId="0" borderId="125" xfId="0" applyNumberFormat="1" applyFont="1" applyBorder="1"/>
    <xf numFmtId="164" fontId="37" fillId="0" borderId="28" xfId="0" applyNumberFormat="1" applyFont="1" applyBorder="1"/>
    <xf numFmtId="164" fontId="37" fillId="0" borderId="168" xfId="0" applyNumberFormat="1" applyFont="1" applyBorder="1"/>
    <xf numFmtId="165" fontId="37" fillId="0" borderId="53" xfId="0" applyNumberFormat="1" applyFont="1" applyBorder="1"/>
    <xf numFmtId="165" fontId="37" fillId="0" borderId="37" xfId="0" applyNumberFormat="1" applyFont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/>
    <xf numFmtId="0" fontId="5" fillId="0" borderId="0" xfId="1" applyAlignment="1" applyProtection="1">
      <alignment vertical="center"/>
    </xf>
    <xf numFmtId="0" fontId="61" fillId="0" borderId="0" xfId="60" applyFont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Alignment="1">
      <alignment vertical="top"/>
    </xf>
    <xf numFmtId="0" fontId="43" fillId="0" borderId="0" xfId="3" applyFont="1"/>
    <xf numFmtId="0" fontId="93" fillId="0" borderId="0" xfId="3" applyFont="1"/>
    <xf numFmtId="0" fontId="41" fillId="0" borderId="131" xfId="0" applyFont="1" applyBorder="1" applyAlignment="1">
      <alignment vertical="center"/>
    </xf>
    <xf numFmtId="1" fontId="38" fillId="0" borderId="60" xfId="0" applyNumberFormat="1" applyFont="1" applyBorder="1" applyAlignment="1">
      <alignment vertical="center"/>
    </xf>
    <xf numFmtId="1" fontId="37" fillId="0" borderId="58" xfId="0" applyNumberFormat="1" applyFont="1" applyBorder="1" applyAlignment="1">
      <alignment vertical="center"/>
    </xf>
    <xf numFmtId="1" fontId="37" fillId="0" borderId="137" xfId="0" applyNumberFormat="1" applyFont="1" applyBorder="1" applyAlignment="1">
      <alignment vertical="center"/>
    </xf>
    <xf numFmtId="0" fontId="41" fillId="0" borderId="34" xfId="0" applyFont="1" applyBorder="1" applyAlignment="1">
      <alignment vertical="center"/>
    </xf>
    <xf numFmtId="1" fontId="37" fillId="0" borderId="33" xfId="0" applyNumberFormat="1" applyFont="1" applyBorder="1" applyAlignment="1">
      <alignment vertical="center"/>
    </xf>
    <xf numFmtId="1" fontId="37" fillId="0" borderId="129" xfId="0" applyNumberFormat="1" applyFont="1" applyBorder="1" applyAlignment="1">
      <alignment vertical="center"/>
    </xf>
    <xf numFmtId="0" fontId="37" fillId="0" borderId="6" xfId="0" applyFont="1" applyBorder="1" applyAlignment="1">
      <alignment horizontal="left" vertical="center"/>
    </xf>
    <xf numFmtId="0" fontId="41" fillId="0" borderId="52" xfId="0" applyFont="1" applyBorder="1" applyAlignment="1">
      <alignment vertical="center"/>
    </xf>
    <xf numFmtId="1" fontId="38" fillId="0" borderId="6" xfId="0" applyNumberFormat="1" applyFont="1" applyBorder="1" applyAlignment="1">
      <alignment vertical="center"/>
    </xf>
    <xf numFmtId="1" fontId="37" fillId="0" borderId="42" xfId="0" applyNumberFormat="1" applyFont="1" applyBorder="1" applyAlignment="1">
      <alignment vertical="center"/>
    </xf>
    <xf numFmtId="1" fontId="37" fillId="0" borderId="103" xfId="0" applyNumberFormat="1" applyFont="1" applyBorder="1" applyAlignment="1">
      <alignment vertical="center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/>
    <xf numFmtId="3" fontId="37" fillId="0" borderId="12" xfId="0" applyNumberFormat="1" applyFont="1" applyBorder="1" applyAlignment="1">
      <alignment horizontal="right" vertical="center" wrapText="1"/>
    </xf>
    <xf numFmtId="2" fontId="44" fillId="0" borderId="0" xfId="5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/>
    <xf numFmtId="4" fontId="37" fillId="0" borderId="0" xfId="11" applyNumberFormat="1" applyFont="1"/>
    <xf numFmtId="3" fontId="37" fillId="0" borderId="0" xfId="11" applyNumberFormat="1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5" applyNumberFormat="1" applyFont="1"/>
    <xf numFmtId="0" fontId="37" fillId="0" borderId="169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20" xfId="62" applyNumberFormat="1" applyFont="1" applyBorder="1" applyAlignment="1">
      <alignment horizontal="center" vertical="center" wrapText="1"/>
    </xf>
    <xf numFmtId="14" fontId="90" fillId="0" borderId="19" xfId="62" applyNumberFormat="1" applyFont="1" applyBorder="1" applyAlignment="1">
      <alignment horizontal="center" vertical="center" wrapText="1"/>
    </xf>
    <xf numFmtId="14" fontId="90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32" xfId="0" applyFont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left" vertical="center" wrapText="1"/>
    </xf>
    <xf numFmtId="0" fontId="37" fillId="0" borderId="102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 xr:uid="{00000000-0005-0000-0000-00001C000000}"/>
    <cellStyle name="Hiperłącze" xfId="1" builtinId="8"/>
    <cellStyle name="Hiperłącze 2" xfId="55" xr:uid="{00000000-0005-0000-0000-00001E000000}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 xr:uid="{00000000-0005-0000-0000-000026000000}"/>
    <cellStyle name="Normalny" xfId="0" builtinId="0"/>
    <cellStyle name="Normalny 14 2" xfId="57" xr:uid="{00000000-0005-0000-0000-000028000000}"/>
    <cellStyle name="Normalny 16" xfId="58" xr:uid="{00000000-0005-0000-0000-000029000000}"/>
    <cellStyle name="Normalny 2" xfId="3" xr:uid="{00000000-0005-0000-0000-00002A000000}"/>
    <cellStyle name="Normalny 2 2" xfId="60" xr:uid="{00000000-0005-0000-0000-00002B000000}"/>
    <cellStyle name="Normalny 3" xfId="8" xr:uid="{00000000-0005-0000-0000-00002C000000}"/>
    <cellStyle name="Normalny 3 2" xfId="61" xr:uid="{00000000-0005-0000-0000-00002D000000}"/>
    <cellStyle name="Normalny 4" xfId="53" xr:uid="{00000000-0005-0000-0000-00002E000000}"/>
    <cellStyle name="Normalny 5" xfId="56" xr:uid="{00000000-0005-0000-0000-00002F000000}"/>
    <cellStyle name="Normalny 8" xfId="62" xr:uid="{00000000-0005-0000-0000-000030000000}"/>
    <cellStyle name="Normalny_DROB41_0" xfId="4" xr:uid="{00000000-0005-0000-0000-000031000000}"/>
    <cellStyle name="Normalny_Kopia I-IX.06" xfId="11" xr:uid="{00000000-0005-0000-0000-000032000000}"/>
    <cellStyle name="Normalny_MatrycaKRAJ" xfId="10" xr:uid="{00000000-0005-0000-0000-000033000000}"/>
    <cellStyle name="Normalny_Miesięczne-zboża-biuletyn" xfId="9" xr:uid="{00000000-0005-0000-0000-000034000000}"/>
    <cellStyle name="Normalny_mleko09_07" xfId="59" xr:uid="{00000000-0005-0000-0000-000035000000}"/>
    <cellStyle name="Normalny_Oblicz_Maka" xfId="65" xr:uid="{00000000-0005-0000-0000-000036000000}"/>
    <cellStyle name="Normalny_Oblicz_sruta" xfId="66" xr:uid="{00000000-0005-0000-0000-000037000000}"/>
    <cellStyle name="Normalny_Oblicz_ziarno" xfId="5" xr:uid="{00000000-0005-0000-0000-000038000000}"/>
    <cellStyle name="Normalny_PREZENTG" xfId="6" xr:uid="{00000000-0005-0000-0000-000039000000}"/>
    <cellStyle name="Normalny_Zboża 01.2012 wstępne" xfId="12" xr:uid="{00000000-0005-0000-0000-00003A000000}"/>
    <cellStyle name="Normalny_Zboża 01-04.2012 wstępne" xfId="7" xr:uid="{00000000-0005-0000-0000-00003B000000}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 xr:uid="{00000000-0005-0000-0000-000041000000}"/>
    <cellStyle name="Zły" xfId="19" builtinId="27" customBuiltin="1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15</xdr:row>
      <xdr:rowOff>114300</xdr:rowOff>
    </xdr:from>
    <xdr:to>
      <xdr:col>7</xdr:col>
      <xdr:colOff>19967</xdr:colOff>
      <xdr:row>15</xdr:row>
      <xdr:rowOff>1009775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F4D7A32-9BE1-5969-66E7-CC1A0E4E6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" y="3733800"/>
          <a:ext cx="6573167" cy="895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161925</xdr:colOff>
      <xdr:row>42</xdr:row>
      <xdr:rowOff>99060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35675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116840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119380</xdr:colOff>
      <xdr:row>63</xdr:row>
      <xdr:rowOff>74507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182880</xdr:colOff>
      <xdr:row>63</xdr:row>
      <xdr:rowOff>74507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3130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549609</xdr:colOff>
      <xdr:row>36</xdr:row>
      <xdr:rowOff>68847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4242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27</xdr:col>
      <xdr:colOff>605456</xdr:colOff>
      <xdr:row>36</xdr:row>
      <xdr:rowOff>80912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952500"/>
          <a:ext cx="9248140" cy="50539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82315</xdr:colOff>
      <xdr:row>9</xdr:row>
      <xdr:rowOff>25401</xdr:rowOff>
    </xdr:from>
    <xdr:to>
      <xdr:col>25</xdr:col>
      <xdr:colOff>370441</xdr:colOff>
      <xdr:row>30</xdr:row>
      <xdr:rowOff>137795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515" y="2984501"/>
          <a:ext cx="7044526" cy="44430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142873</xdr:colOff>
      <xdr:row>8</xdr:row>
      <xdr:rowOff>11338</xdr:rowOff>
    </xdr:from>
    <xdr:to>
      <xdr:col>33</xdr:col>
      <xdr:colOff>89958</xdr:colOff>
      <xdr:row>38</xdr:row>
      <xdr:rowOff>21922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6837" y="1317624"/>
          <a:ext cx="7675942" cy="49091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267335</xdr:colOff>
      <xdr:row>20</xdr:row>
      <xdr:rowOff>74930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279400</xdr:colOff>
      <xdr:row>42</xdr:row>
      <xdr:rowOff>80645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0390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291465</xdr:colOff>
      <xdr:row>20</xdr:row>
      <xdr:rowOff>74930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083" y="158750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99060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083" y="3651250"/>
          <a:ext cx="5834380" cy="311531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608330</xdr:colOff>
      <xdr:row>24</xdr:row>
      <xdr:rowOff>44450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132830" cy="36957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525145</xdr:colOff>
      <xdr:row>24</xdr:row>
      <xdr:rowOff>37465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158750"/>
          <a:ext cx="6049645" cy="368871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21</xdr:col>
      <xdr:colOff>554355</xdr:colOff>
      <xdr:row>48</xdr:row>
      <xdr:rowOff>37465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3968750"/>
          <a:ext cx="6078855" cy="368871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10</xdr:col>
      <xdr:colOff>582084</xdr:colOff>
      <xdr:row>48</xdr:row>
      <xdr:rowOff>110490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3968750"/>
          <a:ext cx="6106584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AJ43"/>
  <sheetViews>
    <sheetView showGridLines="0" tabSelected="1" workbookViewId="0">
      <selection activeCell="G18" sqref="G18"/>
    </sheetView>
  </sheetViews>
  <sheetFormatPr defaultColWidth="9.140625" defaultRowHeight="12.75" x14ac:dyDescent="0.2"/>
  <cols>
    <col min="1" max="1" width="7.85546875" style="179" customWidth="1"/>
    <col min="2" max="2" width="21.85546875" style="179" customWidth="1"/>
    <col min="3" max="3" width="19.7109375" style="179" customWidth="1"/>
    <col min="4" max="4" width="21" style="179" customWidth="1"/>
    <col min="5" max="5" width="14.7109375" style="179" customWidth="1"/>
    <col min="6" max="6" width="12.28515625" style="179" customWidth="1"/>
    <col min="7" max="10" width="9.140625" style="179"/>
    <col min="11" max="11" width="17.85546875" style="179" customWidth="1"/>
    <col min="12" max="16384" width="9.140625" style="179"/>
  </cols>
  <sheetData>
    <row r="1" spans="2:36" ht="15" customHeight="1" x14ac:dyDescent="0.2">
      <c r="B1" s="177"/>
      <c r="C1" s="177"/>
      <c r="D1" s="177"/>
      <c r="E1" s="178"/>
      <c r="F1" s="178"/>
      <c r="L1" s="180"/>
      <c r="M1" s="180"/>
      <c r="N1" s="180"/>
      <c r="O1" s="180"/>
      <c r="P1" s="180"/>
      <c r="Q1" s="180"/>
      <c r="R1" s="180"/>
      <c r="S1" s="180"/>
      <c r="T1" s="180"/>
    </row>
    <row r="2" spans="2:36" ht="15.75" x14ac:dyDescent="0.25">
      <c r="B2" s="177"/>
      <c r="C2" s="177"/>
      <c r="D2" s="181" t="s">
        <v>128</v>
      </c>
      <c r="E2" s="178"/>
      <c r="F2" s="178"/>
      <c r="L2" s="180"/>
      <c r="M2" s="180"/>
      <c r="N2" s="180"/>
      <c r="O2" s="180"/>
      <c r="P2" s="180"/>
      <c r="Q2" s="180"/>
      <c r="R2" s="180"/>
      <c r="S2" s="180"/>
      <c r="T2" s="180"/>
      <c r="AI2" s="182"/>
      <c r="AJ2" s="182"/>
    </row>
    <row r="3" spans="2:36" ht="19.5" customHeight="1" x14ac:dyDescent="0.2">
      <c r="B3" s="177"/>
      <c r="C3" s="177"/>
      <c r="D3" s="293" t="s">
        <v>161</v>
      </c>
      <c r="E3" s="177"/>
      <c r="F3" s="178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AI3" s="182"/>
      <c r="AJ3" s="182"/>
    </row>
    <row r="4" spans="2:36" ht="17.25" x14ac:dyDescent="0.2">
      <c r="B4" s="178"/>
      <c r="C4" s="178"/>
      <c r="D4" s="183" t="s">
        <v>109</v>
      </c>
      <c r="E4" s="178"/>
      <c r="F4" s="178"/>
      <c r="G4" s="180"/>
      <c r="H4" s="184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</row>
    <row r="5" spans="2:36" ht="15.75" x14ac:dyDescent="0.2">
      <c r="B5" s="180"/>
      <c r="C5" s="180"/>
      <c r="D5" s="180"/>
      <c r="E5" s="180"/>
      <c r="F5" s="180"/>
      <c r="G5" s="180"/>
      <c r="H5" s="184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</row>
    <row r="6" spans="2:36" ht="18" customHeight="1" x14ac:dyDescent="0.25">
      <c r="B6" s="185" t="s">
        <v>149</v>
      </c>
      <c r="C6" s="180"/>
      <c r="D6" s="180"/>
      <c r="E6" s="180"/>
      <c r="F6" s="180"/>
      <c r="G6" s="180"/>
      <c r="H6" s="184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</row>
    <row r="7" spans="2:36" ht="16.5" customHeight="1" x14ac:dyDescent="0.2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</row>
    <row r="8" spans="2:36" ht="23.25" customHeight="1" x14ac:dyDescent="0.2"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</row>
    <row r="9" spans="2:36" ht="33" customHeight="1" x14ac:dyDescent="0.5">
      <c r="B9" s="165" t="s">
        <v>6</v>
      </c>
      <c r="C9" s="186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</row>
    <row r="10" spans="2:36" ht="23.25" customHeight="1" x14ac:dyDescent="0.25">
      <c r="B10" s="448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2:36" x14ac:dyDescent="0.2"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2:36" ht="23.25" x14ac:dyDescent="0.35">
      <c r="B12" s="166" t="s">
        <v>286</v>
      </c>
      <c r="C12" s="167"/>
      <c r="D12" s="187"/>
      <c r="E12" s="457" t="s">
        <v>287</v>
      </c>
      <c r="F12" s="188"/>
      <c r="G12" s="187"/>
      <c r="Q12" s="180"/>
      <c r="R12" s="180"/>
      <c r="S12" s="180"/>
      <c r="T12" s="180"/>
    </row>
    <row r="13" spans="2:36" x14ac:dyDescent="0.2">
      <c r="B13" s="456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</row>
    <row r="14" spans="2:36" x14ac:dyDescent="0.2"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</row>
    <row r="15" spans="2:36" ht="26.25" x14ac:dyDescent="0.4">
      <c r="B15" s="168" t="s">
        <v>150</v>
      </c>
      <c r="C15" s="169"/>
      <c r="D15" s="170" t="s">
        <v>288</v>
      </c>
      <c r="E15" s="169"/>
      <c r="F15" s="169"/>
      <c r="G15" s="167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</row>
    <row r="16" spans="2:36" ht="90.75" customHeight="1" x14ac:dyDescent="0.25">
      <c r="B16" s="289"/>
      <c r="C16" s="189"/>
      <c r="D16" s="189"/>
      <c r="E16" s="189"/>
      <c r="F16" s="189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</row>
    <row r="17" spans="2:20" ht="15" x14ac:dyDescent="0.25">
      <c r="B17" s="189" t="s">
        <v>162</v>
      </c>
      <c r="C17" s="189"/>
      <c r="D17" s="189"/>
      <c r="E17" s="189"/>
      <c r="F17" s="189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</row>
    <row r="18" spans="2:20" ht="15" x14ac:dyDescent="0.25">
      <c r="B18" s="189" t="s">
        <v>163</v>
      </c>
      <c r="C18" s="189"/>
      <c r="D18" s="189"/>
      <c r="E18" s="189"/>
      <c r="F18" s="189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</row>
    <row r="19" spans="2:20" ht="15" x14ac:dyDescent="0.25">
      <c r="B19" s="189" t="s">
        <v>109</v>
      </c>
      <c r="C19" s="189"/>
      <c r="D19" s="189"/>
      <c r="E19" s="189"/>
      <c r="F19" s="189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</row>
    <row r="20" spans="2:20" ht="15" x14ac:dyDescent="0.25">
      <c r="B20" s="189" t="s">
        <v>4</v>
      </c>
      <c r="C20" s="189"/>
      <c r="D20" s="189"/>
      <c r="E20" s="189"/>
      <c r="F20" s="189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</row>
    <row r="21" spans="2:20" ht="15" x14ac:dyDescent="0.25">
      <c r="B21" s="189" t="s">
        <v>5</v>
      </c>
      <c r="C21" s="189"/>
      <c r="D21" s="189"/>
      <c r="E21" s="189"/>
      <c r="F21" s="189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</row>
    <row r="22" spans="2:20" ht="15" x14ac:dyDescent="0.25">
      <c r="B22" s="189"/>
      <c r="C22" s="189"/>
      <c r="D22" s="189"/>
      <c r="E22" s="189"/>
      <c r="F22" s="189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</row>
    <row r="23" spans="2:20" ht="15" x14ac:dyDescent="0.25">
      <c r="B23" s="189"/>
      <c r="C23" s="189"/>
      <c r="D23" s="189"/>
      <c r="E23" s="189"/>
      <c r="F23" s="189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</row>
    <row r="24" spans="2:20" ht="15" x14ac:dyDescent="0.25">
      <c r="B24" s="189"/>
      <c r="C24" s="192"/>
      <c r="D24" s="189"/>
      <c r="E24" s="189"/>
      <c r="F24" s="189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</row>
    <row r="25" spans="2:20" ht="15" x14ac:dyDescent="0.25">
      <c r="B25" s="189"/>
      <c r="C25" s="192"/>
      <c r="D25" s="189"/>
      <c r="E25" s="189"/>
      <c r="F25" s="18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</row>
    <row r="26" spans="2:20" ht="15" x14ac:dyDescent="0.25">
      <c r="B26" s="190" t="s">
        <v>151</v>
      </c>
      <c r="C26" s="189"/>
      <c r="D26" s="189"/>
      <c r="E26" s="189"/>
      <c r="F26" s="189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</row>
    <row r="27" spans="2:20" ht="15" x14ac:dyDescent="0.25">
      <c r="B27" s="190" t="s">
        <v>110</v>
      </c>
      <c r="C27" s="190"/>
      <c r="D27" s="190"/>
      <c r="E27" s="190"/>
      <c r="F27" s="190"/>
      <c r="G27" s="191"/>
      <c r="H27" s="191"/>
      <c r="I27" s="191"/>
      <c r="J27" s="191"/>
      <c r="K27" s="180"/>
      <c r="L27" s="180"/>
      <c r="M27" s="180"/>
      <c r="N27" s="180"/>
      <c r="O27" s="180"/>
      <c r="P27" s="180"/>
      <c r="Q27" s="180"/>
      <c r="R27" s="180"/>
      <c r="S27" s="180"/>
      <c r="T27" s="180"/>
    </row>
    <row r="28" spans="2:20" ht="15" x14ac:dyDescent="0.25">
      <c r="B28" s="294" t="s">
        <v>164</v>
      </c>
      <c r="C28" s="294"/>
      <c r="D28" s="189"/>
      <c r="E28" s="189"/>
      <c r="F28" s="189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</row>
    <row r="29" spans="2:20" ht="15" x14ac:dyDescent="0.25">
      <c r="B29" s="189" t="s">
        <v>152</v>
      </c>
      <c r="C29" s="189"/>
      <c r="D29" s="189"/>
      <c r="E29" s="189"/>
      <c r="F29" s="189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</row>
    <row r="30" spans="2:20" ht="15" x14ac:dyDescent="0.25">
      <c r="B30" s="189"/>
      <c r="C30" s="189"/>
      <c r="D30" s="189"/>
      <c r="E30" s="189"/>
      <c r="F30" s="189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</row>
    <row r="31" spans="2:20" ht="15" x14ac:dyDescent="0.25">
      <c r="B31" s="198" t="s">
        <v>155</v>
      </c>
      <c r="C31" s="193"/>
      <c r="D31" s="193"/>
      <c r="E31" s="193"/>
      <c r="F31" s="193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80"/>
      <c r="R31" s="180"/>
      <c r="S31" s="180"/>
      <c r="T31" s="180"/>
    </row>
    <row r="32" spans="2:20" ht="15" x14ac:dyDescent="0.25">
      <c r="B32" s="199" t="s">
        <v>157</v>
      </c>
      <c r="C32" s="193"/>
      <c r="D32" s="193"/>
      <c r="E32" s="193"/>
      <c r="F32" s="193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80"/>
      <c r="R32" s="180"/>
      <c r="S32" s="180"/>
      <c r="T32" s="180"/>
    </row>
    <row r="33" spans="2:20" ht="15.75" x14ac:dyDescent="0.25">
      <c r="B33" s="199" t="s">
        <v>156</v>
      </c>
      <c r="C33" s="189"/>
      <c r="D33" s="189"/>
      <c r="E33" s="189"/>
      <c r="F33" s="189"/>
      <c r="G33" s="180"/>
      <c r="H33" s="180"/>
      <c r="I33" s="180"/>
      <c r="J33" s="180"/>
      <c r="K33" s="180"/>
      <c r="L33" s="180"/>
      <c r="M33" s="180"/>
      <c r="N33" s="195"/>
      <c r="O33" s="180"/>
      <c r="P33" s="180"/>
      <c r="Q33" s="180"/>
      <c r="R33" s="180"/>
      <c r="S33" s="180"/>
      <c r="T33" s="180"/>
    </row>
    <row r="34" spans="2:20" ht="15.75" x14ac:dyDescent="0.25">
      <c r="B34" s="189"/>
      <c r="C34" s="189"/>
      <c r="D34" s="189"/>
      <c r="E34" s="189"/>
      <c r="F34" s="189"/>
      <c r="G34" s="180"/>
      <c r="H34" s="180"/>
      <c r="I34" s="180"/>
      <c r="J34" s="180"/>
      <c r="K34" s="180"/>
      <c r="L34" s="180"/>
      <c r="M34" s="180"/>
      <c r="N34" s="195"/>
      <c r="O34" s="180"/>
      <c r="P34" s="180"/>
      <c r="Q34" s="180"/>
      <c r="R34" s="180"/>
      <c r="S34" s="180"/>
      <c r="T34" s="180"/>
    </row>
    <row r="35" spans="2:20" ht="15.75" x14ac:dyDescent="0.2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95"/>
      <c r="O35" s="180"/>
      <c r="P35" s="180"/>
      <c r="Q35" s="180"/>
      <c r="R35" s="180"/>
      <c r="S35" s="180"/>
      <c r="T35" s="180"/>
    </row>
    <row r="36" spans="2:20" ht="15.75" x14ac:dyDescent="0.2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95"/>
      <c r="O36" s="180"/>
      <c r="P36" s="180"/>
      <c r="Q36" s="180"/>
      <c r="R36" s="180"/>
      <c r="S36" s="180"/>
      <c r="T36" s="180"/>
    </row>
    <row r="37" spans="2:20" ht="15.75" x14ac:dyDescent="0.2"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N37" s="197"/>
    </row>
    <row r="38" spans="2:20" ht="15.75" x14ac:dyDescent="0.2"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N38" s="197"/>
    </row>
    <row r="39" spans="2:20" x14ac:dyDescent="0.2">
      <c r="B39" s="196"/>
      <c r="C39" s="196"/>
      <c r="D39" s="196"/>
      <c r="E39" s="196"/>
      <c r="F39" s="196"/>
      <c r="G39" s="196"/>
      <c r="H39" s="196"/>
      <c r="I39" s="196"/>
      <c r="J39" s="196"/>
      <c r="K39" s="196"/>
    </row>
    <row r="40" spans="2:20" x14ac:dyDescent="0.2">
      <c r="B40" s="196"/>
      <c r="C40" s="196"/>
      <c r="D40" s="196"/>
      <c r="E40" s="196"/>
      <c r="F40" s="196"/>
      <c r="G40" s="196"/>
      <c r="H40" s="196"/>
      <c r="I40" s="196"/>
      <c r="J40" s="196"/>
      <c r="K40" s="196"/>
    </row>
    <row r="41" spans="2:20" x14ac:dyDescent="0.2">
      <c r="B41" s="196"/>
      <c r="C41" s="196"/>
      <c r="D41" s="196"/>
      <c r="E41" s="196"/>
      <c r="F41" s="196"/>
      <c r="G41" s="196"/>
      <c r="H41" s="196"/>
      <c r="I41" s="196"/>
      <c r="J41" s="196"/>
      <c r="K41" s="196"/>
    </row>
    <row r="42" spans="2:20" x14ac:dyDescent="0.2">
      <c r="B42" s="196"/>
      <c r="C42" s="196"/>
      <c r="D42" s="196"/>
      <c r="E42" s="196"/>
      <c r="F42" s="196"/>
      <c r="G42" s="196"/>
      <c r="H42" s="196"/>
      <c r="I42" s="196"/>
      <c r="J42" s="196"/>
      <c r="K42" s="196"/>
    </row>
    <row r="43" spans="2:20" x14ac:dyDescent="0.2">
      <c r="B43" s="196"/>
      <c r="C43" s="196"/>
      <c r="D43" s="196"/>
      <c r="E43" s="196"/>
      <c r="F43" s="196"/>
      <c r="G43" s="196"/>
      <c r="H43" s="196"/>
      <c r="I43" s="196"/>
      <c r="J43" s="196"/>
      <c r="K43" s="19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7" zoomScaleNormal="100" workbookViewId="0">
      <selection activeCell="Q64" sqref="Q64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71" customFormat="1" ht="21" x14ac:dyDescent="0.35">
      <c r="A1" s="16" t="s">
        <v>250</v>
      </c>
      <c r="B1" s="46"/>
      <c r="C1" s="46"/>
      <c r="D1" s="46"/>
      <c r="E1" s="46"/>
      <c r="F1" s="46"/>
      <c r="G1" s="46"/>
      <c r="H1" s="46"/>
      <c r="I1" s="173"/>
      <c r="J1" s="173"/>
      <c r="K1" s="173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6" t="s">
        <v>112</v>
      </c>
    </row>
    <row r="4" spans="1:14" ht="24.75" thickBot="1" x14ac:dyDescent="0.25">
      <c r="A4" s="833" t="s">
        <v>15</v>
      </c>
      <c r="B4" s="834"/>
      <c r="C4" s="276" t="s">
        <v>96</v>
      </c>
      <c r="D4" s="278" t="s">
        <v>97</v>
      </c>
      <c r="E4" s="278" t="s">
        <v>98</v>
      </c>
      <c r="F4" s="277" t="s">
        <v>99</v>
      </c>
      <c r="G4" s="278" t="s">
        <v>100</v>
      </c>
      <c r="H4" s="278" t="s">
        <v>101</v>
      </c>
      <c r="I4" s="278" t="s">
        <v>102</v>
      </c>
      <c r="J4" s="278" t="s">
        <v>103</v>
      </c>
      <c r="K4" s="278" t="s">
        <v>104</v>
      </c>
      <c r="L4" s="278" t="s">
        <v>105</v>
      </c>
      <c r="M4" s="278" t="s">
        <v>106</v>
      </c>
      <c r="N4" s="279" t="s">
        <v>107</v>
      </c>
    </row>
    <row r="5" spans="1:14" x14ac:dyDescent="0.2">
      <c r="A5" s="28" t="s">
        <v>1</v>
      </c>
      <c r="B5" s="29" t="s">
        <v>17</v>
      </c>
      <c r="C5" s="211">
        <v>734.72199999999998</v>
      </c>
      <c r="D5" s="203">
        <v>752.05</v>
      </c>
      <c r="E5" s="203">
        <v>756.41</v>
      </c>
      <c r="F5" s="202">
        <v>814.12699999999995</v>
      </c>
      <c r="G5" s="203">
        <v>829.524</v>
      </c>
      <c r="H5" s="203">
        <v>824.09199999999998</v>
      </c>
      <c r="I5" s="203">
        <v>729.79600000000005</v>
      </c>
      <c r="J5" s="203">
        <v>702.16099999999994</v>
      </c>
      <c r="K5" s="203">
        <v>744.70500000000004</v>
      </c>
      <c r="L5" s="203">
        <v>808.20699999999999</v>
      </c>
      <c r="M5" s="203">
        <v>838.24</v>
      </c>
      <c r="N5" s="208">
        <v>849.01499999999999</v>
      </c>
    </row>
    <row r="6" spans="1:14" x14ac:dyDescent="0.2">
      <c r="A6" s="32"/>
      <c r="B6" s="33" t="s">
        <v>18</v>
      </c>
      <c r="C6" s="212">
        <v>751.90099999999995</v>
      </c>
      <c r="D6" s="205">
        <v>767.03099999999995</v>
      </c>
      <c r="E6" s="205">
        <v>779.08</v>
      </c>
      <c r="F6" s="202">
        <v>820.54600000000005</v>
      </c>
      <c r="G6" s="205">
        <v>821.74400000000003</v>
      </c>
      <c r="H6" s="205">
        <v>831.94399999999996</v>
      </c>
      <c r="I6" s="205">
        <v>741.30399999999997</v>
      </c>
      <c r="J6" s="205">
        <v>704.84100000000001</v>
      </c>
      <c r="K6" s="205">
        <v>746.75199999999995</v>
      </c>
      <c r="L6" s="205">
        <v>795.67499999999995</v>
      </c>
      <c r="M6" s="205">
        <v>841.53200000000004</v>
      </c>
      <c r="N6" s="209">
        <v>864.49699999999996</v>
      </c>
    </row>
    <row r="7" spans="1:14" x14ac:dyDescent="0.2">
      <c r="A7" s="36" t="s">
        <v>2</v>
      </c>
      <c r="B7" s="33" t="s">
        <v>17</v>
      </c>
      <c r="C7" s="212">
        <v>559.85599999999999</v>
      </c>
      <c r="D7" s="205">
        <v>564.25300000000004</v>
      </c>
      <c r="E7" s="205">
        <v>549.97</v>
      </c>
      <c r="F7" s="204">
        <v>568.88599999999997</v>
      </c>
      <c r="G7" s="205">
        <v>563.56500000000005</v>
      </c>
      <c r="H7" s="205">
        <v>549.39</v>
      </c>
      <c r="I7" s="205">
        <v>499.73899999999998</v>
      </c>
      <c r="J7" s="205">
        <v>493.22</v>
      </c>
      <c r="K7" s="205">
        <v>515.54100000000005</v>
      </c>
      <c r="L7" s="205">
        <v>542.99199999999996</v>
      </c>
      <c r="M7" s="205">
        <v>567.80700000000002</v>
      </c>
      <c r="N7" s="209">
        <v>584.18100000000004</v>
      </c>
    </row>
    <row r="8" spans="1:14" x14ac:dyDescent="0.2">
      <c r="A8" s="32"/>
      <c r="B8" s="33" t="s">
        <v>18</v>
      </c>
      <c r="C8" s="212">
        <v>584.66200000000003</v>
      </c>
      <c r="D8" s="205">
        <v>592.548</v>
      </c>
      <c r="E8" s="205">
        <v>579.02</v>
      </c>
      <c r="F8" s="204">
        <v>580.05200000000002</v>
      </c>
      <c r="G8" s="205">
        <v>598.08299999999997</v>
      </c>
      <c r="H8" s="205">
        <v>597.52700000000004</v>
      </c>
      <c r="I8" s="205">
        <v>538.67100000000005</v>
      </c>
      <c r="J8" s="205">
        <v>518.03200000000004</v>
      </c>
      <c r="K8" s="205">
        <v>544.125</v>
      </c>
      <c r="L8" s="205">
        <v>579.91700000000003</v>
      </c>
      <c r="M8" s="205">
        <v>605.88499999999999</v>
      </c>
      <c r="N8" s="209">
        <v>625.66600000000005</v>
      </c>
    </row>
    <row r="9" spans="1:14" x14ac:dyDescent="0.2">
      <c r="A9" s="36" t="s">
        <v>3</v>
      </c>
      <c r="B9" s="33" t="s">
        <v>17</v>
      </c>
      <c r="C9" s="212">
        <v>636.08699999999999</v>
      </c>
      <c r="D9" s="205">
        <v>686.45799999999997</v>
      </c>
      <c r="E9" s="205">
        <v>660.79</v>
      </c>
      <c r="F9" s="204">
        <v>702.03499999999997</v>
      </c>
      <c r="G9" s="205">
        <v>685.51800000000003</v>
      </c>
      <c r="H9" s="205">
        <v>644.24699999999996</v>
      </c>
      <c r="I9" s="205">
        <v>586.94299999999998</v>
      </c>
      <c r="J9" s="205">
        <v>586.06799999999998</v>
      </c>
      <c r="K9" s="205">
        <v>615.71699999999998</v>
      </c>
      <c r="L9" s="205">
        <v>635.65499999999997</v>
      </c>
      <c r="M9" s="205">
        <v>700.33699999999999</v>
      </c>
      <c r="N9" s="209">
        <v>702.45799999999997</v>
      </c>
    </row>
    <row r="10" spans="1:14" x14ac:dyDescent="0.2">
      <c r="A10" s="37"/>
      <c r="B10" s="33" t="s">
        <v>18</v>
      </c>
      <c r="C10" s="212">
        <v>667.76199999999994</v>
      </c>
      <c r="D10" s="205">
        <v>674.61199999999997</v>
      </c>
      <c r="E10" s="205">
        <v>666.65</v>
      </c>
      <c r="F10" s="204">
        <v>673.46900000000005</v>
      </c>
      <c r="G10" s="205">
        <v>706.32600000000002</v>
      </c>
      <c r="H10" s="205">
        <v>693.86300000000006</v>
      </c>
      <c r="I10" s="205">
        <v>614.92899999999997</v>
      </c>
      <c r="J10" s="205">
        <v>602.58299999999997</v>
      </c>
      <c r="K10" s="205">
        <v>618.06299999999999</v>
      </c>
      <c r="L10" s="205">
        <v>632.91700000000003</v>
      </c>
      <c r="M10" s="205">
        <v>663.21900000000005</v>
      </c>
      <c r="N10" s="209">
        <v>695.43799999999999</v>
      </c>
    </row>
    <row r="11" spans="1:14" x14ac:dyDescent="0.2">
      <c r="A11" s="32"/>
      <c r="B11" s="33" t="s">
        <v>22</v>
      </c>
      <c r="C11" s="212">
        <v>747.45</v>
      </c>
      <c r="D11" s="205">
        <v>747.62400000000002</v>
      </c>
      <c r="E11" s="205">
        <v>748.1</v>
      </c>
      <c r="F11" s="204">
        <v>761.41399999999999</v>
      </c>
      <c r="G11" s="205">
        <v>767.29499999999996</v>
      </c>
      <c r="H11" s="205">
        <v>777.38099999999997</v>
      </c>
      <c r="I11" s="205">
        <v>633.75800000000004</v>
      </c>
      <c r="J11" s="205">
        <v>657.33500000000004</v>
      </c>
      <c r="K11" s="205">
        <v>681.16899999999998</v>
      </c>
      <c r="L11" s="205">
        <v>699.23500000000001</v>
      </c>
      <c r="M11" s="205">
        <v>704.11300000000006</v>
      </c>
      <c r="N11" s="209">
        <v>735.31200000000001</v>
      </c>
    </row>
    <row r="12" spans="1:14" x14ac:dyDescent="0.2">
      <c r="A12" s="38" t="s">
        <v>7</v>
      </c>
      <c r="B12" s="33" t="s">
        <v>18</v>
      </c>
      <c r="C12" s="212">
        <v>653.34699999999998</v>
      </c>
      <c r="D12" s="205">
        <v>660.33900000000006</v>
      </c>
      <c r="E12" s="205">
        <v>671.08</v>
      </c>
      <c r="F12" s="204">
        <v>713.779</v>
      </c>
      <c r="G12" s="205">
        <v>750.54</v>
      </c>
      <c r="H12" s="205">
        <v>753.14700000000005</v>
      </c>
      <c r="I12" s="205">
        <v>775.65200000000004</v>
      </c>
      <c r="J12" s="205">
        <v>843.08100000000002</v>
      </c>
      <c r="K12" s="205">
        <v>836.72</v>
      </c>
      <c r="L12" s="205">
        <v>730.87599999999998</v>
      </c>
      <c r="M12" s="205">
        <v>756.56399999999996</v>
      </c>
      <c r="N12" s="209">
        <v>768.37</v>
      </c>
    </row>
    <row r="13" spans="1:14" x14ac:dyDescent="0.2">
      <c r="A13" s="36" t="s">
        <v>20</v>
      </c>
      <c r="B13" s="33" t="s">
        <v>17</v>
      </c>
      <c r="C13" s="212">
        <v>645.92100000000005</v>
      </c>
      <c r="D13" s="205">
        <v>670.56</v>
      </c>
      <c r="E13" s="205">
        <v>658.62</v>
      </c>
      <c r="F13" s="204">
        <v>677.67100000000005</v>
      </c>
      <c r="G13" s="205">
        <v>685.98400000000004</v>
      </c>
      <c r="H13" s="205">
        <v>646.88</v>
      </c>
      <c r="I13" s="205">
        <v>573.03899999999999</v>
      </c>
      <c r="J13" s="205">
        <v>582.25400000000002</v>
      </c>
      <c r="K13" s="205">
        <v>585.26900000000001</v>
      </c>
      <c r="L13" s="205">
        <v>581.54399999999998</v>
      </c>
      <c r="M13" s="205">
        <v>580.23699999999997</v>
      </c>
      <c r="N13" s="209">
        <v>590.48199999999997</v>
      </c>
    </row>
    <row r="14" spans="1:14" x14ac:dyDescent="0.2">
      <c r="A14" s="32"/>
      <c r="B14" s="33" t="s">
        <v>18</v>
      </c>
      <c r="C14" s="212">
        <v>592.11599999999999</v>
      </c>
      <c r="D14" s="205">
        <v>598.10900000000004</v>
      </c>
      <c r="E14" s="205">
        <v>609.34</v>
      </c>
      <c r="F14" s="204">
        <v>619.84900000000005</v>
      </c>
      <c r="G14" s="205">
        <v>634.63199999999995</v>
      </c>
      <c r="H14" s="205">
        <v>581.28200000000004</v>
      </c>
      <c r="I14" s="205">
        <v>582.61800000000005</v>
      </c>
      <c r="J14" s="205">
        <v>514.84900000000005</v>
      </c>
      <c r="K14" s="205">
        <v>526.81399999999996</v>
      </c>
      <c r="L14" s="205">
        <v>533.16099999999994</v>
      </c>
      <c r="M14" s="205">
        <v>559.31100000000004</v>
      </c>
      <c r="N14" s="209">
        <v>576.65300000000002</v>
      </c>
    </row>
    <row r="15" spans="1:14" ht="13.5" thickBot="1" x14ac:dyDescent="0.25">
      <c r="A15" s="39" t="s">
        <v>0</v>
      </c>
      <c r="B15" s="40" t="s">
        <v>18</v>
      </c>
      <c r="C15" s="213">
        <v>649.38400000000001</v>
      </c>
      <c r="D15" s="207">
        <v>657.35900000000004</v>
      </c>
      <c r="E15" s="207">
        <v>653.35</v>
      </c>
      <c r="F15" s="206">
        <v>675.36</v>
      </c>
      <c r="G15" s="207">
        <v>698.06899999999996</v>
      </c>
      <c r="H15" s="207">
        <v>699.45500000000004</v>
      </c>
      <c r="I15" s="207">
        <v>639.92700000000002</v>
      </c>
      <c r="J15" s="207">
        <v>590.69799999999998</v>
      </c>
      <c r="K15" s="207">
        <v>618.923</v>
      </c>
      <c r="L15" s="207">
        <v>668.83799999999997</v>
      </c>
      <c r="M15" s="207">
        <v>707.66499999999996</v>
      </c>
      <c r="N15" s="210">
        <v>721.82500000000005</v>
      </c>
    </row>
    <row r="16" spans="1:14" ht="13.5" thickBot="1" x14ac:dyDescent="0.25"/>
    <row r="17" spans="1:14" ht="24.75" thickBot="1" x14ac:dyDescent="0.25">
      <c r="A17" s="833" t="s">
        <v>15</v>
      </c>
      <c r="B17" s="834"/>
      <c r="C17" s="276" t="s">
        <v>115</v>
      </c>
      <c r="D17" s="277" t="s">
        <v>116</v>
      </c>
      <c r="E17" s="277" t="s">
        <v>117</v>
      </c>
      <c r="F17" s="277" t="s">
        <v>118</v>
      </c>
      <c r="G17" s="277" t="s">
        <v>119</v>
      </c>
      <c r="H17" s="277" t="s">
        <v>120</v>
      </c>
      <c r="I17" s="277" t="s">
        <v>121</v>
      </c>
      <c r="J17" s="277" t="s">
        <v>122</v>
      </c>
      <c r="K17" s="277" t="s">
        <v>123</v>
      </c>
      <c r="L17" s="277" t="s">
        <v>124</v>
      </c>
      <c r="M17" s="277" t="s">
        <v>125</v>
      </c>
      <c r="N17" s="279" t="s">
        <v>126</v>
      </c>
    </row>
    <row r="18" spans="1:14" x14ac:dyDescent="0.2">
      <c r="A18" s="28" t="s">
        <v>1</v>
      </c>
      <c r="B18" s="29" t="s">
        <v>17</v>
      </c>
      <c r="C18" s="202">
        <v>918.05600000000004</v>
      </c>
      <c r="D18" s="203">
        <v>936.37400000000002</v>
      </c>
      <c r="E18" s="203">
        <v>954.23</v>
      </c>
      <c r="F18" s="203">
        <v>941.45600000000002</v>
      </c>
      <c r="G18" s="203">
        <v>969.01499999999999</v>
      </c>
      <c r="H18" s="203">
        <v>960.45</v>
      </c>
      <c r="I18" s="203">
        <v>867.64800000000002</v>
      </c>
      <c r="J18" s="203">
        <v>916.95</v>
      </c>
      <c r="K18" s="203">
        <v>1002.505</v>
      </c>
      <c r="L18" s="203">
        <v>1078.556</v>
      </c>
      <c r="M18" s="203">
        <v>1198.604</v>
      </c>
      <c r="N18" s="208">
        <v>1315.8589999999999</v>
      </c>
    </row>
    <row r="19" spans="1:14" x14ac:dyDescent="0.2">
      <c r="A19" s="32"/>
      <c r="B19" s="33" t="s">
        <v>18</v>
      </c>
      <c r="C19" s="204">
        <v>899.92</v>
      </c>
      <c r="D19" s="205">
        <v>940.15499999999997</v>
      </c>
      <c r="E19" s="205">
        <v>977.05</v>
      </c>
      <c r="F19" s="205">
        <v>976.67600000000004</v>
      </c>
      <c r="G19" s="205">
        <v>982.94</v>
      </c>
      <c r="H19" s="205">
        <v>995.80200000000002</v>
      </c>
      <c r="I19" s="205">
        <v>913.81500000000005</v>
      </c>
      <c r="J19" s="205">
        <v>913.38099999999997</v>
      </c>
      <c r="K19" s="205">
        <v>997.01900000000001</v>
      </c>
      <c r="L19" s="205">
        <v>1072.5050000000001</v>
      </c>
      <c r="M19" s="205">
        <v>1182.239</v>
      </c>
      <c r="N19" s="209">
        <v>1271.77</v>
      </c>
    </row>
    <row r="20" spans="1:14" x14ac:dyDescent="0.2">
      <c r="A20" s="36" t="s">
        <v>2</v>
      </c>
      <c r="B20" s="33" t="s">
        <v>17</v>
      </c>
      <c r="C20" s="204">
        <v>622.07500000000005</v>
      </c>
      <c r="D20" s="205">
        <v>668.45399999999995</v>
      </c>
      <c r="E20" s="205">
        <v>709.16200000000003</v>
      </c>
      <c r="F20" s="205">
        <v>727.52599999999995</v>
      </c>
      <c r="G20" s="205">
        <v>742.86900000000003</v>
      </c>
      <c r="H20" s="205">
        <v>775.05700000000002</v>
      </c>
      <c r="I20" s="205">
        <v>643.59900000000005</v>
      </c>
      <c r="J20" s="205">
        <v>686.41399999999999</v>
      </c>
      <c r="K20" s="205">
        <v>805.22199999999998</v>
      </c>
      <c r="L20" s="205">
        <v>865.36699999999996</v>
      </c>
      <c r="M20" s="205">
        <v>985.87599999999998</v>
      </c>
      <c r="N20" s="209">
        <v>1096.7380000000001</v>
      </c>
    </row>
    <row r="21" spans="1:14" x14ac:dyDescent="0.2">
      <c r="A21" s="32"/>
      <c r="B21" s="33" t="s">
        <v>18</v>
      </c>
      <c r="C21" s="204">
        <v>632.45399999999995</v>
      </c>
      <c r="D21" s="205">
        <v>693.60599999999999</v>
      </c>
      <c r="E21" s="205">
        <v>721.45100000000002</v>
      </c>
      <c r="F21" s="205">
        <v>728.31399999999996</v>
      </c>
      <c r="G21" s="205">
        <v>746.4</v>
      </c>
      <c r="H21" s="205">
        <v>798.43</v>
      </c>
      <c r="I21" s="205">
        <v>690.83</v>
      </c>
      <c r="J21" s="205">
        <v>711.41700000000003</v>
      </c>
      <c r="K21" s="205">
        <v>799.55100000000004</v>
      </c>
      <c r="L21" s="205">
        <v>885.37099999999998</v>
      </c>
      <c r="M21" s="205">
        <v>963.44399999999996</v>
      </c>
      <c r="N21" s="209">
        <v>1041.386</v>
      </c>
    </row>
    <row r="22" spans="1:14" x14ac:dyDescent="0.2">
      <c r="A22" s="36" t="s">
        <v>3</v>
      </c>
      <c r="B22" s="33" t="s">
        <v>17</v>
      </c>
      <c r="C22" s="204">
        <v>702.53599999999994</v>
      </c>
      <c r="D22" s="205">
        <v>765.08600000000001</v>
      </c>
      <c r="E22" s="205">
        <v>785.82899999999995</v>
      </c>
      <c r="F22" s="205">
        <v>815.10900000000004</v>
      </c>
      <c r="G22" s="205">
        <v>822.03700000000003</v>
      </c>
      <c r="H22" s="205">
        <v>836.98199999999997</v>
      </c>
      <c r="I22" s="205">
        <v>684.57899999999995</v>
      </c>
      <c r="J22" s="205">
        <v>752.62400000000002</v>
      </c>
      <c r="K22" s="205">
        <v>834.20600000000002</v>
      </c>
      <c r="L22" s="205">
        <v>905.03</v>
      </c>
      <c r="M22" s="205">
        <v>985.87599999999998</v>
      </c>
      <c r="N22" s="209">
        <v>1154.027</v>
      </c>
    </row>
    <row r="23" spans="1:14" x14ac:dyDescent="0.2">
      <c r="A23" s="37"/>
      <c r="B23" s="33" t="s">
        <v>18</v>
      </c>
      <c r="C23" s="204">
        <v>718.46500000000003</v>
      </c>
      <c r="D23" s="205">
        <v>775.95899999999995</v>
      </c>
      <c r="E23" s="205">
        <v>827.73400000000004</v>
      </c>
      <c r="F23" s="205">
        <v>846.72199999999998</v>
      </c>
      <c r="G23" s="205">
        <v>862.75900000000001</v>
      </c>
      <c r="H23" s="205">
        <v>886.48099999999999</v>
      </c>
      <c r="I23" s="205">
        <v>717.27499999999998</v>
      </c>
      <c r="J23" s="205">
        <v>753.90700000000004</v>
      </c>
      <c r="K23" s="205">
        <v>851.40599999999995</v>
      </c>
      <c r="L23" s="205">
        <v>896.95100000000002</v>
      </c>
      <c r="M23" s="205">
        <v>963.44399999999996</v>
      </c>
      <c r="N23" s="209">
        <v>1106.4059999999999</v>
      </c>
    </row>
    <row r="24" spans="1:14" x14ac:dyDescent="0.2">
      <c r="A24" s="32"/>
      <c r="B24" s="33" t="s">
        <v>22</v>
      </c>
      <c r="C24" s="204">
        <v>790.44399999999996</v>
      </c>
      <c r="D24" s="205">
        <v>800.58500000000004</v>
      </c>
      <c r="E24" s="205">
        <v>831.45600000000002</v>
      </c>
      <c r="F24" s="205">
        <v>898.68499999999995</v>
      </c>
      <c r="G24" s="205">
        <v>923.20500000000004</v>
      </c>
      <c r="H24" s="205">
        <v>961.077</v>
      </c>
      <c r="I24" s="205">
        <v>731.22900000000004</v>
      </c>
      <c r="J24" s="205">
        <v>813.27599999999995</v>
      </c>
      <c r="K24" s="205">
        <v>819.30100000000004</v>
      </c>
      <c r="L24" s="205">
        <v>975.56299999999999</v>
      </c>
      <c r="M24" s="205">
        <v>1077.066</v>
      </c>
      <c r="N24" s="209">
        <v>1204.7819999999999</v>
      </c>
    </row>
    <row r="25" spans="1:14" x14ac:dyDescent="0.2">
      <c r="A25" s="38" t="s">
        <v>7</v>
      </c>
      <c r="B25" s="33" t="s">
        <v>18</v>
      </c>
      <c r="C25" s="204">
        <v>816.601</v>
      </c>
      <c r="D25" s="205">
        <v>861.51099999999997</v>
      </c>
      <c r="E25" s="205">
        <v>888.13699999999994</v>
      </c>
      <c r="F25" s="205">
        <v>932.12699999999995</v>
      </c>
      <c r="G25" s="205">
        <v>1001.87</v>
      </c>
      <c r="H25" s="205">
        <v>1023.51</v>
      </c>
      <c r="I25" s="205">
        <v>1010.018</v>
      </c>
      <c r="J25" s="205">
        <v>1032.9349999999999</v>
      </c>
      <c r="K25" s="205">
        <v>1086.5409999999999</v>
      </c>
      <c r="L25" s="205">
        <v>954.97199999999998</v>
      </c>
      <c r="M25" s="205">
        <v>1006.831</v>
      </c>
      <c r="N25" s="209">
        <v>1044.1089999999999</v>
      </c>
    </row>
    <row r="26" spans="1:14" x14ac:dyDescent="0.2">
      <c r="A26" s="36" t="s">
        <v>20</v>
      </c>
      <c r="B26" s="33" t="s">
        <v>17</v>
      </c>
      <c r="C26" s="204">
        <v>576.02499999999998</v>
      </c>
      <c r="D26" s="205">
        <v>641.19299999999998</v>
      </c>
      <c r="E26" s="205">
        <v>673.49400000000003</v>
      </c>
      <c r="F26" s="205">
        <v>655.548</v>
      </c>
      <c r="G26" s="205">
        <v>623.97299999999996</v>
      </c>
      <c r="H26" s="205">
        <v>603.34100000000001</v>
      </c>
      <c r="I26" s="205">
        <v>567.23099999999999</v>
      </c>
      <c r="J26" s="205">
        <v>602.94600000000003</v>
      </c>
      <c r="K26" s="205">
        <v>672.61199999999997</v>
      </c>
      <c r="L26" s="205">
        <v>760.72199999999998</v>
      </c>
      <c r="M26" s="205">
        <v>943.72900000000004</v>
      </c>
      <c r="N26" s="209">
        <v>1039.434</v>
      </c>
    </row>
    <row r="27" spans="1:14" x14ac:dyDescent="0.2">
      <c r="A27" s="32"/>
      <c r="B27" s="33" t="s">
        <v>18</v>
      </c>
      <c r="C27" s="204">
        <v>591.24</v>
      </c>
      <c r="D27" s="205">
        <v>608.40599999999995</v>
      </c>
      <c r="E27" s="205">
        <v>636.702</v>
      </c>
      <c r="F27" s="205">
        <v>620.85299999999995</v>
      </c>
      <c r="G27" s="205">
        <v>619.35900000000004</v>
      </c>
      <c r="H27" s="205">
        <v>635.81899999999996</v>
      </c>
      <c r="I27" s="205">
        <v>626.798</v>
      </c>
      <c r="J27" s="205">
        <v>594.76400000000001</v>
      </c>
      <c r="K27" s="205">
        <v>670.65</v>
      </c>
      <c r="L27" s="205">
        <v>678.35599999999999</v>
      </c>
      <c r="M27" s="205">
        <v>776.08500000000004</v>
      </c>
      <c r="N27" s="209">
        <v>891.64400000000001</v>
      </c>
    </row>
    <row r="28" spans="1:14" ht="13.5" thickBot="1" x14ac:dyDescent="0.25">
      <c r="A28" s="39" t="s">
        <v>0</v>
      </c>
      <c r="B28" s="40" t="s">
        <v>18</v>
      </c>
      <c r="C28" s="206">
        <v>744.72799999999995</v>
      </c>
      <c r="D28" s="207">
        <v>795.18399999999997</v>
      </c>
      <c r="E28" s="207">
        <v>831.54899999999998</v>
      </c>
      <c r="F28" s="207">
        <v>836.77599999999995</v>
      </c>
      <c r="G28" s="207">
        <v>854.99</v>
      </c>
      <c r="H28" s="207">
        <v>898.07</v>
      </c>
      <c r="I28" s="207">
        <v>781.35</v>
      </c>
      <c r="J28" s="207">
        <v>796.226</v>
      </c>
      <c r="K28" s="207">
        <v>873.58399999999995</v>
      </c>
      <c r="L28" s="207">
        <v>933.62400000000002</v>
      </c>
      <c r="M28" s="207">
        <v>1047.396</v>
      </c>
      <c r="N28" s="210">
        <v>1191.9380000000001</v>
      </c>
    </row>
    <row r="29" spans="1:14" ht="13.5" thickBot="1" x14ac:dyDescent="0.25"/>
    <row r="30" spans="1:14" ht="26.25" thickBot="1" x14ac:dyDescent="0.25">
      <c r="A30" s="280" t="s">
        <v>15</v>
      </c>
      <c r="B30" s="281"/>
      <c r="C30" s="276" t="s">
        <v>131</v>
      </c>
      <c r="D30" s="277" t="s">
        <v>132</v>
      </c>
      <c r="E30" s="277" t="s">
        <v>133</v>
      </c>
      <c r="F30" s="277" t="s">
        <v>134</v>
      </c>
      <c r="G30" s="277" t="s">
        <v>135</v>
      </c>
      <c r="H30" s="277" t="s">
        <v>136</v>
      </c>
      <c r="I30" s="277" t="s">
        <v>137</v>
      </c>
      <c r="J30" s="277" t="s">
        <v>138</v>
      </c>
      <c r="K30" s="277" t="s">
        <v>139</v>
      </c>
      <c r="L30" s="277" t="s">
        <v>140</v>
      </c>
      <c r="M30" s="277" t="s">
        <v>141</v>
      </c>
      <c r="N30" s="279" t="s">
        <v>142</v>
      </c>
    </row>
    <row r="31" spans="1:14" x14ac:dyDescent="0.2">
      <c r="A31" s="28" t="s">
        <v>1</v>
      </c>
      <c r="B31" s="29" t="s">
        <v>17</v>
      </c>
      <c r="C31" s="202">
        <v>1297.1300000000001</v>
      </c>
      <c r="D31" s="203">
        <v>1274.143</v>
      </c>
      <c r="E31" s="203">
        <v>1526.8030000000001</v>
      </c>
      <c r="F31" s="203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18</v>
      </c>
      <c r="C32" s="204">
        <v>1267.115</v>
      </c>
      <c r="D32" s="205">
        <v>1246.596</v>
      </c>
      <c r="E32" s="205">
        <v>1495.74</v>
      </c>
      <c r="F32" s="205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17</v>
      </c>
      <c r="C33" s="204">
        <v>1131.3489999999999</v>
      </c>
      <c r="D33" s="205">
        <v>1084.5619999999999</v>
      </c>
      <c r="E33" s="205">
        <v>1211.1959999999999</v>
      </c>
      <c r="F33" s="205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18</v>
      </c>
      <c r="C34" s="204">
        <v>1067.5119999999999</v>
      </c>
      <c r="D34" s="205">
        <v>1018.278</v>
      </c>
      <c r="E34" s="205">
        <v>1155.4090000000001</v>
      </c>
      <c r="F34" s="205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17</v>
      </c>
      <c r="C35" s="204">
        <v>1110.1030000000001</v>
      </c>
      <c r="D35" s="205">
        <v>1121.0029999999999</v>
      </c>
      <c r="E35" s="205">
        <v>1309.046</v>
      </c>
      <c r="F35" s="205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18</v>
      </c>
      <c r="C36" s="204">
        <v>1154.7360000000001</v>
      </c>
      <c r="D36" s="205">
        <v>1119.1679999999999</v>
      </c>
      <c r="E36" s="205">
        <v>1261.4290000000001</v>
      </c>
      <c r="F36" s="205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22</v>
      </c>
      <c r="C37" s="204">
        <v>1255.779</v>
      </c>
      <c r="D37" s="205">
        <v>1288.712</v>
      </c>
      <c r="E37" s="205">
        <v>1388.8489999999999</v>
      </c>
      <c r="F37" s="205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18</v>
      </c>
      <c r="C38" s="204">
        <v>1072.394</v>
      </c>
      <c r="D38" s="205">
        <v>1106.1310000000001</v>
      </c>
      <c r="E38" s="205">
        <v>1302.5530000000001</v>
      </c>
      <c r="F38" s="205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20</v>
      </c>
      <c r="B39" s="33" t="s">
        <v>17</v>
      </c>
      <c r="C39" s="204">
        <v>932.46400000000006</v>
      </c>
      <c r="D39" s="205">
        <v>1051.3230000000001</v>
      </c>
      <c r="E39" s="205">
        <v>1143.462</v>
      </c>
      <c r="F39" s="205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18</v>
      </c>
      <c r="C40" s="204">
        <v>948.55600000000004</v>
      </c>
      <c r="D40" s="205">
        <v>934.29600000000005</v>
      </c>
      <c r="E40" s="205">
        <v>1051.96</v>
      </c>
      <c r="F40" s="205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18</v>
      </c>
      <c r="C41" s="206">
        <v>1177.9960000000001</v>
      </c>
      <c r="D41" s="207">
        <v>1141.2529999999999</v>
      </c>
      <c r="E41" s="207">
        <v>1307.8389999999999</v>
      </c>
      <c r="F41" s="207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80" t="s">
        <v>15</v>
      </c>
      <c r="B43" s="281"/>
      <c r="C43" s="276" t="s">
        <v>168</v>
      </c>
      <c r="D43" s="277" t="s">
        <v>169</v>
      </c>
      <c r="E43" s="277" t="s">
        <v>170</v>
      </c>
      <c r="F43" s="277" t="s">
        <v>171</v>
      </c>
      <c r="G43" s="277" t="s">
        <v>172</v>
      </c>
      <c r="H43" s="277" t="s">
        <v>173</v>
      </c>
      <c r="I43" s="277" t="s">
        <v>174</v>
      </c>
      <c r="J43" s="277" t="s">
        <v>175</v>
      </c>
      <c r="K43" s="277" t="s">
        <v>176</v>
      </c>
      <c r="L43" s="277" t="s">
        <v>177</v>
      </c>
      <c r="M43" s="277" t="s">
        <v>178</v>
      </c>
      <c r="N43" s="279" t="s">
        <v>179</v>
      </c>
    </row>
    <row r="44" spans="1:14" x14ac:dyDescent="0.2">
      <c r="A44" s="28" t="s">
        <v>1</v>
      </c>
      <c r="B44" s="29" t="s">
        <v>17</v>
      </c>
      <c r="C44" s="202">
        <v>1377.557</v>
      </c>
      <c r="D44" s="203">
        <v>1334.231</v>
      </c>
      <c r="E44" s="203">
        <v>1219.0889999999999</v>
      </c>
      <c r="F44" s="203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18</v>
      </c>
      <c r="C45" s="204">
        <v>1397.12</v>
      </c>
      <c r="D45" s="205">
        <v>1303.4390000000001</v>
      </c>
      <c r="E45" s="205">
        <v>1228.1089999999999</v>
      </c>
      <c r="F45" s="205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17</v>
      </c>
      <c r="C46" s="204">
        <v>1092.461</v>
      </c>
      <c r="D46" s="205">
        <v>1028.6510000000001</v>
      </c>
      <c r="E46" s="205">
        <v>942.452</v>
      </c>
      <c r="F46" s="205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18</v>
      </c>
      <c r="C47" s="204">
        <v>1074.8499999999999</v>
      </c>
      <c r="D47" s="205">
        <v>1015.425</v>
      </c>
      <c r="E47" s="205">
        <v>954.49400000000003</v>
      </c>
      <c r="F47" s="205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17</v>
      </c>
      <c r="C48" s="204">
        <v>1079.596</v>
      </c>
      <c r="D48" s="205">
        <v>1026.2760000000001</v>
      </c>
      <c r="E48" s="205">
        <v>920.17600000000004</v>
      </c>
      <c r="F48" s="205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18</v>
      </c>
      <c r="C49" s="204">
        <v>1228.4280000000001</v>
      </c>
      <c r="D49" s="205">
        <v>1139.7660000000001</v>
      </c>
      <c r="E49" s="205">
        <v>1054.0889999999999</v>
      </c>
      <c r="F49" s="205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22</v>
      </c>
      <c r="C50" s="204">
        <v>1495.384</v>
      </c>
      <c r="D50" s="205">
        <v>1392.731</v>
      </c>
      <c r="E50" s="205">
        <v>1352.8209999999999</v>
      </c>
      <c r="F50" s="205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18</v>
      </c>
      <c r="C51" s="204">
        <v>1289.2460000000001</v>
      </c>
      <c r="D51" s="205">
        <v>1287.4100000000001</v>
      </c>
      <c r="E51" s="205">
        <v>1220.44</v>
      </c>
      <c r="F51" s="205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20</v>
      </c>
      <c r="B52" s="33" t="s">
        <v>17</v>
      </c>
      <c r="C52" s="204">
        <v>1273.9069999999999</v>
      </c>
      <c r="D52" s="205">
        <v>1197.451</v>
      </c>
      <c r="E52" s="205">
        <v>1116.7249999999999</v>
      </c>
      <c r="F52" s="205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18</v>
      </c>
      <c r="C53" s="204">
        <v>1214.231</v>
      </c>
      <c r="D53" s="205">
        <v>1109.895</v>
      </c>
      <c r="E53" s="205">
        <v>1015.645</v>
      </c>
      <c r="F53" s="205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18</v>
      </c>
      <c r="C54" s="206">
        <v>1219.596</v>
      </c>
      <c r="D54" s="207">
        <v>1146.095</v>
      </c>
      <c r="E54" s="207">
        <v>1073.473</v>
      </c>
      <c r="F54" s="207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280" t="s">
        <v>15</v>
      </c>
      <c r="B56" s="281"/>
      <c r="C56" s="276" t="s">
        <v>253</v>
      </c>
      <c r="D56" s="277" t="s">
        <v>254</v>
      </c>
      <c r="E56" s="277" t="s">
        <v>255</v>
      </c>
      <c r="F56" s="277" t="s">
        <v>256</v>
      </c>
      <c r="G56" s="277" t="s">
        <v>257</v>
      </c>
      <c r="H56" s="277" t="s">
        <v>258</v>
      </c>
      <c r="I56" s="277" t="s">
        <v>259</v>
      </c>
      <c r="J56" s="277" t="s">
        <v>260</v>
      </c>
      <c r="K56" s="277" t="s">
        <v>261</v>
      </c>
      <c r="L56" s="277" t="s">
        <v>262</v>
      </c>
      <c r="M56" s="277" t="s">
        <v>263</v>
      </c>
      <c r="N56" s="279" t="s">
        <v>264</v>
      </c>
    </row>
    <row r="57" spans="1:14" x14ac:dyDescent="0.2">
      <c r="A57" s="28" t="s">
        <v>1</v>
      </c>
      <c r="B57" s="29" t="s">
        <v>17</v>
      </c>
      <c r="C57" s="202">
        <v>902.12800000000004</v>
      </c>
      <c r="D57" s="203">
        <v>846.995</v>
      </c>
      <c r="E57" s="203">
        <v>818.27499999999998</v>
      </c>
      <c r="F57" s="203"/>
      <c r="G57" s="30"/>
      <c r="H57" s="30"/>
      <c r="I57" s="30"/>
      <c r="J57" s="30"/>
      <c r="K57" s="30"/>
      <c r="L57" s="30"/>
      <c r="M57" s="30"/>
      <c r="N57" s="31"/>
    </row>
    <row r="58" spans="1:14" x14ac:dyDescent="0.2">
      <c r="A58" s="32"/>
      <c r="B58" s="33" t="s">
        <v>18</v>
      </c>
      <c r="C58" s="204">
        <v>870.69899999999996</v>
      </c>
      <c r="D58" s="205">
        <v>836.26700000000005</v>
      </c>
      <c r="E58" s="205">
        <v>801.72400000000005</v>
      </c>
      <c r="F58" s="205"/>
      <c r="G58" s="34"/>
      <c r="H58" s="34"/>
      <c r="I58" s="34"/>
      <c r="J58" s="34"/>
      <c r="K58" s="34"/>
      <c r="L58" s="34"/>
      <c r="M58" s="34"/>
      <c r="N58" s="35"/>
    </row>
    <row r="59" spans="1:14" x14ac:dyDescent="0.2">
      <c r="A59" s="36" t="s">
        <v>2</v>
      </c>
      <c r="B59" s="33" t="s">
        <v>17</v>
      </c>
      <c r="C59" s="204">
        <v>628.03399999999999</v>
      </c>
      <c r="D59" s="205">
        <v>598.16600000000005</v>
      </c>
      <c r="E59" s="205">
        <v>580.01800000000003</v>
      </c>
      <c r="F59" s="205"/>
      <c r="G59" s="34"/>
      <c r="H59" s="34"/>
      <c r="I59" s="34"/>
      <c r="J59" s="34"/>
      <c r="K59" s="34"/>
      <c r="L59" s="34"/>
      <c r="M59" s="34"/>
      <c r="N59" s="35"/>
    </row>
    <row r="60" spans="1:14" x14ac:dyDescent="0.2">
      <c r="A60" s="32"/>
      <c r="B60" s="33" t="s">
        <v>18</v>
      </c>
      <c r="C60" s="204">
        <v>621.64200000000005</v>
      </c>
      <c r="D60" s="205">
        <v>597.59</v>
      </c>
      <c r="E60" s="205">
        <v>588.58299999999997</v>
      </c>
      <c r="F60" s="205"/>
      <c r="G60" s="34"/>
      <c r="H60" s="34"/>
      <c r="I60" s="34"/>
      <c r="J60" s="34"/>
      <c r="K60" s="34"/>
      <c r="L60" s="34"/>
      <c r="M60" s="34"/>
      <c r="N60" s="35"/>
    </row>
    <row r="61" spans="1:14" x14ac:dyDescent="0.2">
      <c r="A61" s="36" t="s">
        <v>3</v>
      </c>
      <c r="B61" s="33" t="s">
        <v>17</v>
      </c>
      <c r="C61" s="204">
        <v>730.68399999999997</v>
      </c>
      <c r="D61" s="205">
        <v>651.95299999999997</v>
      </c>
      <c r="E61" s="205">
        <v>660.12900000000002</v>
      </c>
      <c r="F61" s="205"/>
      <c r="G61" s="34"/>
      <c r="H61" s="34"/>
      <c r="I61" s="34"/>
      <c r="J61" s="34"/>
      <c r="K61" s="34"/>
      <c r="L61" s="34"/>
      <c r="M61" s="34"/>
      <c r="N61" s="35"/>
    </row>
    <row r="62" spans="1:14" x14ac:dyDescent="0.2">
      <c r="A62" s="37"/>
      <c r="B62" s="33" t="s">
        <v>18</v>
      </c>
      <c r="C62" s="204">
        <v>749.55899999999997</v>
      </c>
      <c r="D62" s="205">
        <v>728.31500000000005</v>
      </c>
      <c r="E62" s="205">
        <v>707.35500000000002</v>
      </c>
      <c r="F62" s="205"/>
      <c r="G62" s="34"/>
      <c r="H62" s="34"/>
      <c r="I62" s="34"/>
      <c r="J62" s="34"/>
      <c r="K62" s="34"/>
      <c r="L62" s="34"/>
      <c r="M62" s="34"/>
      <c r="N62" s="35"/>
    </row>
    <row r="63" spans="1:14" x14ac:dyDescent="0.2">
      <c r="A63" s="32"/>
      <c r="B63" s="33" t="s">
        <v>22</v>
      </c>
      <c r="C63" s="204">
        <v>1169.538</v>
      </c>
      <c r="D63" s="205">
        <v>1111.683</v>
      </c>
      <c r="E63" s="205">
        <v>1153.5139999999999</v>
      </c>
      <c r="F63" s="205"/>
      <c r="G63" s="34"/>
      <c r="H63" s="34"/>
      <c r="I63" s="34"/>
      <c r="J63" s="34"/>
      <c r="K63" s="34"/>
      <c r="L63" s="34"/>
      <c r="M63" s="34"/>
      <c r="N63" s="35"/>
    </row>
    <row r="64" spans="1:14" x14ac:dyDescent="0.2">
      <c r="A64" s="38" t="s">
        <v>7</v>
      </c>
      <c r="B64" s="33" t="s">
        <v>18</v>
      </c>
      <c r="C64" s="204">
        <v>797.61400000000003</v>
      </c>
      <c r="D64" s="205">
        <v>750.76099999999997</v>
      </c>
      <c r="E64" s="205">
        <v>724.072</v>
      </c>
      <c r="F64" s="205"/>
      <c r="G64" s="34"/>
      <c r="H64" s="34"/>
      <c r="I64" s="34"/>
      <c r="J64" s="34"/>
      <c r="K64" s="34"/>
      <c r="L64" s="34"/>
      <c r="M64" s="34"/>
      <c r="N64" s="35"/>
    </row>
    <row r="65" spans="1:14" x14ac:dyDescent="0.2">
      <c r="A65" s="36" t="s">
        <v>20</v>
      </c>
      <c r="B65" s="33" t="s">
        <v>17</v>
      </c>
      <c r="C65" s="204">
        <v>1101.5229999999999</v>
      </c>
      <c r="D65" s="205">
        <v>1041.2349999999999</v>
      </c>
      <c r="E65" s="205">
        <v>976.10799999999995</v>
      </c>
      <c r="F65" s="205"/>
      <c r="G65" s="34"/>
      <c r="H65" s="34"/>
      <c r="I65" s="34"/>
      <c r="J65" s="34"/>
      <c r="K65" s="34"/>
      <c r="L65" s="34"/>
      <c r="M65" s="34"/>
      <c r="N65" s="35"/>
    </row>
    <row r="66" spans="1:14" x14ac:dyDescent="0.2">
      <c r="A66" s="32"/>
      <c r="B66" s="33" t="s">
        <v>18</v>
      </c>
      <c r="C66" s="204">
        <v>893.89700000000005</v>
      </c>
      <c r="D66" s="205">
        <v>882.99400000000003</v>
      </c>
      <c r="E66" s="205">
        <v>810.822</v>
      </c>
      <c r="F66" s="205"/>
      <c r="G66" s="34"/>
      <c r="H66" s="34"/>
      <c r="I66" s="34"/>
      <c r="J66" s="34"/>
      <c r="K66" s="34"/>
      <c r="L66" s="34"/>
      <c r="M66" s="34"/>
      <c r="N66" s="35"/>
    </row>
    <row r="67" spans="1:14" ht="13.5" thickBot="1" x14ac:dyDescent="0.25">
      <c r="A67" s="39" t="s">
        <v>0</v>
      </c>
      <c r="B67" s="40" t="s">
        <v>18</v>
      </c>
      <c r="C67" s="206">
        <v>734.03200000000004</v>
      </c>
      <c r="D67" s="207">
        <v>692.75</v>
      </c>
      <c r="E67" s="207">
        <v>657.827</v>
      </c>
      <c r="F67" s="207"/>
      <c r="G67" s="41"/>
      <c r="H67" s="41"/>
      <c r="I67" s="41"/>
      <c r="J67" s="41"/>
      <c r="K67" s="41"/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32"/>
  <sheetViews>
    <sheetView showGridLines="0" workbookViewId="0">
      <selection activeCell="D16" sqref="D16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75" customFormat="1" ht="21" x14ac:dyDescent="0.35">
      <c r="A1" s="174" t="s">
        <v>251</v>
      </c>
    </row>
    <row r="3" spans="1:13" ht="16.5" thickBot="1" x14ac:dyDescent="0.3">
      <c r="A3" s="176" t="s">
        <v>80</v>
      </c>
      <c r="C3" s="26"/>
      <c r="E3" s="44"/>
      <c r="F3" s="45"/>
    </row>
    <row r="4" spans="1:13" ht="15.75" thickBot="1" x14ac:dyDescent="0.3">
      <c r="A4" s="282" t="s">
        <v>81</v>
      </c>
      <c r="B4" s="283" t="s">
        <v>82</v>
      </c>
      <c r="C4" s="284" t="s">
        <v>83</v>
      </c>
      <c r="D4" s="284" t="s">
        <v>84</v>
      </c>
      <c r="E4" s="284" t="s">
        <v>85</v>
      </c>
      <c r="F4" s="284" t="s">
        <v>86</v>
      </c>
      <c r="G4" s="284" t="s">
        <v>87</v>
      </c>
      <c r="H4" s="284" t="s">
        <v>88</v>
      </c>
      <c r="I4" s="284" t="s">
        <v>89</v>
      </c>
      <c r="J4" s="284" t="s">
        <v>90</v>
      </c>
      <c r="K4" s="284" t="s">
        <v>91</v>
      </c>
      <c r="L4" s="284" t="s">
        <v>92</v>
      </c>
      <c r="M4" s="285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14">
        <v>1436.54</v>
      </c>
      <c r="C6" s="215">
        <v>1419.6610000000001</v>
      </c>
      <c r="D6" s="215">
        <v>1432.54</v>
      </c>
      <c r="E6" s="215">
        <v>1447.1020000000001</v>
      </c>
      <c r="F6" s="215">
        <v>1496.3309999999999</v>
      </c>
      <c r="G6" s="215">
        <v>1460.6679999999999</v>
      </c>
      <c r="H6" s="215">
        <v>1474.82</v>
      </c>
      <c r="I6" s="215">
        <v>1478.6669999999999</v>
      </c>
      <c r="J6" s="215">
        <v>1465.2</v>
      </c>
      <c r="K6" s="215">
        <v>1488.5309999999999</v>
      </c>
      <c r="L6" s="215">
        <v>1480.576</v>
      </c>
      <c r="M6" s="216">
        <v>1473.0630000000001</v>
      </c>
    </row>
    <row r="7" spans="1:13" ht="15.75" x14ac:dyDescent="0.25">
      <c r="A7" s="4">
        <v>2021</v>
      </c>
      <c r="B7" s="214">
        <v>1533.94</v>
      </c>
      <c r="C7" s="215">
        <v>1553.87</v>
      </c>
      <c r="D7" s="215">
        <v>1539.0519999999999</v>
      </c>
      <c r="E7" s="215">
        <v>1555.1510000000001</v>
      </c>
      <c r="F7" s="215">
        <v>1574.3710000000001</v>
      </c>
      <c r="G7" s="215">
        <v>1593.0250000000001</v>
      </c>
      <c r="H7" s="215">
        <v>1596.239</v>
      </c>
      <c r="I7" s="215">
        <v>1593.615</v>
      </c>
      <c r="J7" s="224">
        <v>1691.9590000000001</v>
      </c>
      <c r="K7" s="215">
        <v>1825.5609999999999</v>
      </c>
      <c r="L7" s="215">
        <v>1937.6489999999999</v>
      </c>
      <c r="M7" s="216">
        <v>1999.626</v>
      </c>
    </row>
    <row r="8" spans="1:13" ht="15.75" x14ac:dyDescent="0.25">
      <c r="A8" s="4">
        <v>2022</v>
      </c>
      <c r="B8" s="221">
        <v>2146.433</v>
      </c>
      <c r="C8" s="222">
        <v>2186.5639999999999</v>
      </c>
      <c r="D8" s="222">
        <v>2312.328</v>
      </c>
      <c r="E8" s="222">
        <v>2446.6819999999998</v>
      </c>
      <c r="F8" s="222">
        <v>2654.7060000000001</v>
      </c>
      <c r="G8" s="222">
        <v>2647.8119999999999</v>
      </c>
      <c r="H8" s="222">
        <v>2687.1019999999999</v>
      </c>
      <c r="I8" s="222">
        <v>2732.6480000000001</v>
      </c>
      <c r="J8" s="222">
        <v>2650.8809999999999</v>
      </c>
      <c r="K8" s="222">
        <v>2826.3519999999999</v>
      </c>
      <c r="L8" s="222">
        <v>2804.3820000000001</v>
      </c>
      <c r="M8" s="223">
        <v>2794.364</v>
      </c>
    </row>
    <row r="9" spans="1:13" ht="15.75" x14ac:dyDescent="0.25">
      <c r="A9" s="307">
        <v>2023</v>
      </c>
      <c r="B9" s="221">
        <v>2754.2159999999999</v>
      </c>
      <c r="C9" s="222">
        <v>2853.067</v>
      </c>
      <c r="D9" s="222">
        <v>2799.58</v>
      </c>
      <c r="E9" s="222">
        <v>2389.9490000000001</v>
      </c>
      <c r="F9" s="222">
        <v>2333.2910000000002</v>
      </c>
      <c r="G9" s="222">
        <v>2297.1280000000002</v>
      </c>
      <c r="H9" s="222">
        <v>2291.6669999999999</v>
      </c>
      <c r="I9" s="222">
        <v>2275.288</v>
      </c>
      <c r="J9" s="222">
        <v>2270.2510000000002</v>
      </c>
      <c r="K9" s="222">
        <v>2328.9110000000001</v>
      </c>
      <c r="L9" s="222">
        <v>2325.5610000000001</v>
      </c>
      <c r="M9" s="223">
        <v>2314.4319999999998</v>
      </c>
    </row>
    <row r="10" spans="1:13" ht="16.5" thickBot="1" x14ac:dyDescent="0.3">
      <c r="A10" s="5">
        <v>2024</v>
      </c>
      <c r="B10" s="221">
        <v>2271.7979999999998</v>
      </c>
      <c r="C10" s="222">
        <v>2295.3939999999998</v>
      </c>
      <c r="D10" s="222">
        <v>2233.6860000000001</v>
      </c>
      <c r="E10" s="222"/>
      <c r="F10" s="222"/>
      <c r="G10" s="222"/>
      <c r="H10" s="222"/>
      <c r="I10" s="222"/>
      <c r="J10" s="222"/>
      <c r="K10" s="222"/>
      <c r="L10" s="222"/>
      <c r="M10" s="223"/>
    </row>
    <row r="11" spans="1:13" ht="15.75" x14ac:dyDescent="0.25">
      <c r="A11" s="6" t="s">
        <v>95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1"/>
    </row>
    <row r="12" spans="1:13" ht="15.75" x14ac:dyDescent="0.25">
      <c r="A12" s="4" t="s">
        <v>108</v>
      </c>
      <c r="B12" s="214">
        <v>1654.2070000000001</v>
      </c>
      <c r="C12" s="215">
        <v>1706.62</v>
      </c>
      <c r="D12" s="215">
        <v>1735.7</v>
      </c>
      <c r="E12" s="215">
        <v>1738.357</v>
      </c>
      <c r="F12" s="215">
        <v>1779.79</v>
      </c>
      <c r="G12" s="215">
        <v>1680.2950000000001</v>
      </c>
      <c r="H12" s="215">
        <v>1707.2760000000001</v>
      </c>
      <c r="I12" s="215">
        <v>1780.79</v>
      </c>
      <c r="J12" s="215">
        <v>1852.7159999999999</v>
      </c>
      <c r="K12" s="215">
        <v>1851.6590000000001</v>
      </c>
      <c r="L12" s="215">
        <v>1886.7550000000001</v>
      </c>
      <c r="M12" s="216">
        <v>1836.7739999999999</v>
      </c>
    </row>
    <row r="13" spans="1:13" ht="15.75" x14ac:dyDescent="0.25">
      <c r="A13" s="4">
        <v>2021</v>
      </c>
      <c r="B13" s="214">
        <v>1740.2729999999999</v>
      </c>
      <c r="C13" s="215">
        <v>1914.893</v>
      </c>
      <c r="D13" s="215">
        <v>1930.1759999999999</v>
      </c>
      <c r="E13" s="215">
        <v>1930.7260000000001</v>
      </c>
      <c r="F13" s="215">
        <v>1916.7090000000001</v>
      </c>
      <c r="G13" s="215">
        <v>1815.7439999999999</v>
      </c>
      <c r="H13" s="215">
        <v>1846.424</v>
      </c>
      <c r="I13" s="215">
        <v>1890.3430000000001</v>
      </c>
      <c r="J13" s="215">
        <v>1947.9549999999999</v>
      </c>
      <c r="K13" s="215">
        <v>2032.249</v>
      </c>
      <c r="L13" s="215">
        <v>2139.386</v>
      </c>
      <c r="M13" s="216">
        <v>2274.8049999999998</v>
      </c>
    </row>
    <row r="14" spans="1:13" ht="15.75" x14ac:dyDescent="0.25">
      <c r="A14" s="4">
        <v>2022</v>
      </c>
      <c r="B14" s="221">
        <v>2344.5509999999999</v>
      </c>
      <c r="C14" s="222">
        <v>2352.384</v>
      </c>
      <c r="D14" s="222">
        <v>2473.931</v>
      </c>
      <c r="E14" s="222">
        <v>2706.2359999999999</v>
      </c>
      <c r="F14" s="222">
        <v>2801.0970000000002</v>
      </c>
      <c r="G14" s="222">
        <v>2826.8510000000001</v>
      </c>
      <c r="H14" s="222">
        <v>2872.828</v>
      </c>
      <c r="I14" s="222">
        <v>2936.8470000000002</v>
      </c>
      <c r="J14" s="222">
        <v>2858.8470000000002</v>
      </c>
      <c r="K14" s="222">
        <v>2945.6120000000001</v>
      </c>
      <c r="L14" s="222">
        <v>2995.2759999999998</v>
      </c>
      <c r="M14" s="223">
        <v>3000.8119999999999</v>
      </c>
    </row>
    <row r="15" spans="1:13" ht="15.75" x14ac:dyDescent="0.25">
      <c r="A15" s="307">
        <v>2023</v>
      </c>
      <c r="B15" s="221">
        <v>2869.9789999999998</v>
      </c>
      <c r="C15" s="222">
        <v>2901.598</v>
      </c>
      <c r="D15" s="222">
        <v>2867.201</v>
      </c>
      <c r="E15" s="222">
        <v>2656.6260000000002</v>
      </c>
      <c r="F15" s="222">
        <v>2528.8020000000001</v>
      </c>
      <c r="G15" s="222">
        <v>2555.835</v>
      </c>
      <c r="H15" s="222">
        <v>2293.8440000000001</v>
      </c>
      <c r="I15" s="222">
        <v>2451.5070000000001</v>
      </c>
      <c r="J15" s="222">
        <v>2469.7579999999998</v>
      </c>
      <c r="K15" s="222">
        <v>2516.078</v>
      </c>
      <c r="L15" s="222">
        <v>2472.4090000000001</v>
      </c>
      <c r="M15" s="223">
        <v>2455.3919999999998</v>
      </c>
    </row>
    <row r="16" spans="1:13" ht="16.5" thickBot="1" x14ac:dyDescent="0.3">
      <c r="A16" s="5">
        <v>2024</v>
      </c>
      <c r="B16" s="221">
        <v>2476.8359999999998</v>
      </c>
      <c r="C16" s="222">
        <v>2445.174</v>
      </c>
      <c r="D16" s="222">
        <v>2333.5250000000001</v>
      </c>
      <c r="E16" s="222"/>
      <c r="F16" s="222"/>
      <c r="G16" s="222"/>
      <c r="H16" s="222"/>
      <c r="I16" s="222"/>
      <c r="J16" s="222"/>
      <c r="K16" s="222"/>
      <c r="L16" s="222"/>
      <c r="M16" s="223"/>
    </row>
    <row r="17" spans="1:13" ht="15.75" x14ac:dyDescent="0.25">
      <c r="A17" s="6" t="s">
        <v>180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1"/>
    </row>
    <row r="18" spans="1:13" ht="15.75" x14ac:dyDescent="0.25">
      <c r="A18" s="4" t="s">
        <v>108</v>
      </c>
      <c r="B18" s="214">
        <v>1010.009</v>
      </c>
      <c r="C18" s="215">
        <v>1021.93</v>
      </c>
      <c r="D18" s="215">
        <v>1030.5909999999999</v>
      </c>
      <c r="E18" s="215">
        <v>1047.3889999999999</v>
      </c>
      <c r="F18" s="215">
        <v>1092.6130000000001</v>
      </c>
      <c r="G18" s="215">
        <v>1078.8920000000001</v>
      </c>
      <c r="H18" s="215">
        <v>1060.634</v>
      </c>
      <c r="I18" s="215">
        <v>1028.373</v>
      </c>
      <c r="J18" s="215">
        <v>1010.027</v>
      </c>
      <c r="K18" s="215">
        <v>1017.52</v>
      </c>
      <c r="L18" s="215">
        <v>1054.6790000000001</v>
      </c>
      <c r="M18" s="216">
        <v>1070.605</v>
      </c>
    </row>
    <row r="19" spans="1:13" ht="15.75" x14ac:dyDescent="0.25">
      <c r="A19" s="4">
        <v>2021</v>
      </c>
      <c r="B19" s="214">
        <v>1100.0329999999999</v>
      </c>
      <c r="C19" s="215">
        <v>1164.799</v>
      </c>
      <c r="D19" s="215">
        <v>1178.277</v>
      </c>
      <c r="E19" s="215">
        <v>1178.5239999999999</v>
      </c>
      <c r="F19" s="215">
        <v>1188.354</v>
      </c>
      <c r="G19" s="215">
        <v>1200.577</v>
      </c>
      <c r="H19" s="215">
        <v>1200.6959999999999</v>
      </c>
      <c r="I19" s="215">
        <v>1223.817</v>
      </c>
      <c r="J19" s="215">
        <v>1308.0070000000001</v>
      </c>
      <c r="K19" s="215">
        <v>1369.0650000000001</v>
      </c>
      <c r="L19" s="215">
        <v>1510.5039999999999</v>
      </c>
      <c r="M19" s="216">
        <v>1673.9670000000001</v>
      </c>
    </row>
    <row r="20" spans="1:13" ht="15.75" x14ac:dyDescent="0.25">
      <c r="A20" s="4">
        <v>2022</v>
      </c>
      <c r="B20" s="217">
        <v>1738.242</v>
      </c>
      <c r="C20" s="215">
        <v>1734.277</v>
      </c>
      <c r="D20" s="215">
        <v>1948.098</v>
      </c>
      <c r="E20" s="215">
        <v>2114.8490000000002</v>
      </c>
      <c r="F20" s="215">
        <v>2120.0219999999999</v>
      </c>
      <c r="G20" s="215">
        <v>2095.48</v>
      </c>
      <c r="H20" s="215">
        <v>2060.5070000000001</v>
      </c>
      <c r="I20" s="215">
        <v>2024.4649999999999</v>
      </c>
      <c r="J20" s="215">
        <v>2040.7090000000001</v>
      </c>
      <c r="K20" s="215">
        <v>2049.527</v>
      </c>
      <c r="L20" s="215">
        <v>2041.999</v>
      </c>
      <c r="M20" s="216">
        <v>2063.444</v>
      </c>
    </row>
    <row r="21" spans="1:13" ht="15.75" x14ac:dyDescent="0.25">
      <c r="A21" s="307">
        <v>2023</v>
      </c>
      <c r="B21" s="217">
        <v>2081.9929999999999</v>
      </c>
      <c r="C21" s="215">
        <v>2000.876</v>
      </c>
      <c r="D21" s="215">
        <v>1923.521</v>
      </c>
      <c r="E21" s="215">
        <v>1811.9849999999999</v>
      </c>
      <c r="F21" s="215">
        <v>1757.126</v>
      </c>
      <c r="G21" s="215">
        <v>1670.4690000000001</v>
      </c>
      <c r="H21" s="215">
        <v>1614.8720000000001</v>
      </c>
      <c r="I21" s="215">
        <v>1556.425</v>
      </c>
      <c r="J21" s="215">
        <v>1542.9469999999999</v>
      </c>
      <c r="K21" s="215">
        <v>1554.8789999999999</v>
      </c>
      <c r="L21" s="215">
        <v>1530.2539999999999</v>
      </c>
      <c r="M21" s="216">
        <v>1531.809</v>
      </c>
    </row>
    <row r="22" spans="1:13" ht="16.5" thickBot="1" x14ac:dyDescent="0.3">
      <c r="A22" s="5">
        <v>2024</v>
      </c>
      <c r="B22" s="218">
        <v>1460.037</v>
      </c>
      <c r="C22" s="219">
        <v>1435.875</v>
      </c>
      <c r="D22" s="219">
        <v>1397.1010000000001</v>
      </c>
      <c r="E22" s="219"/>
      <c r="F22" s="219"/>
      <c r="G22" s="219"/>
      <c r="H22" s="219"/>
      <c r="I22" s="219"/>
      <c r="J22" s="219"/>
      <c r="K22" s="219"/>
      <c r="L22" s="219"/>
      <c r="M22" s="220"/>
    </row>
    <row r="40" spans="1:6" x14ac:dyDescent="0.25">
      <c r="A40" s="44"/>
      <c r="B40" s="45"/>
      <c r="E40" s="44"/>
      <c r="F40" s="45"/>
    </row>
    <row r="41" spans="1:6" x14ac:dyDescent="0.25">
      <c r="A41" s="44"/>
      <c r="B41" s="45"/>
      <c r="E41" s="44"/>
      <c r="F41" s="45"/>
    </row>
    <row r="42" spans="1:6" x14ac:dyDescent="0.25">
      <c r="A42" s="44"/>
      <c r="B42" s="45"/>
      <c r="E42" s="44"/>
      <c r="F42" s="45"/>
    </row>
    <row r="43" spans="1:6" x14ac:dyDescent="0.25">
      <c r="A43" s="44"/>
      <c r="B43" s="45"/>
      <c r="E43" s="44"/>
      <c r="F43" s="45"/>
    </row>
    <row r="44" spans="1:6" x14ac:dyDescent="0.25">
      <c r="A44" s="44"/>
      <c r="B44" s="45"/>
      <c r="E44" s="44"/>
      <c r="F44" s="45"/>
    </row>
    <row r="45" spans="1:6" x14ac:dyDescent="0.25">
      <c r="A45" s="44"/>
      <c r="B45" s="45"/>
      <c r="E45" s="44"/>
      <c r="F45" s="45"/>
    </row>
    <row r="46" spans="1:6" x14ac:dyDescent="0.25">
      <c r="A46" s="44"/>
      <c r="B46" s="45"/>
      <c r="E46" s="44"/>
      <c r="F46" s="45"/>
    </row>
    <row r="47" spans="1:6" x14ac:dyDescent="0.25">
      <c r="A47" s="44"/>
      <c r="B47" s="45"/>
      <c r="E47" s="44"/>
      <c r="F47" s="45"/>
    </row>
    <row r="48" spans="1:6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  <row r="127" spans="1:6" x14ac:dyDescent="0.25">
      <c r="A127" s="44"/>
      <c r="B127" s="45"/>
      <c r="E127" s="44"/>
      <c r="F127" s="45"/>
    </row>
    <row r="128" spans="1:6" x14ac:dyDescent="0.25">
      <c r="A128" s="44"/>
      <c r="B128" s="45"/>
      <c r="E128" s="44"/>
      <c r="F128" s="45"/>
    </row>
    <row r="129" spans="1:6" x14ac:dyDescent="0.25">
      <c r="A129" s="44"/>
      <c r="B129" s="45"/>
      <c r="E129" s="44"/>
      <c r="F129" s="45"/>
    </row>
    <row r="130" spans="1:6" x14ac:dyDescent="0.25">
      <c r="A130" s="44"/>
      <c r="B130" s="45"/>
      <c r="E130" s="44"/>
      <c r="F130" s="45"/>
    </row>
    <row r="131" spans="1:6" x14ac:dyDescent="0.25">
      <c r="A131" s="44"/>
      <c r="B131" s="45"/>
      <c r="E131" s="44"/>
      <c r="F131" s="45"/>
    </row>
    <row r="132" spans="1:6" x14ac:dyDescent="0.25">
      <c r="A132" s="44"/>
      <c r="B132" s="45"/>
      <c r="E132" s="44"/>
      <c r="F132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0"/>
  <sheetViews>
    <sheetView showGridLines="0" workbookViewId="0">
      <selection activeCell="R28" sqref="R27:R28"/>
    </sheetView>
  </sheetViews>
  <sheetFormatPr defaultColWidth="9.140625" defaultRowHeight="12.75" x14ac:dyDescent="0.2"/>
  <cols>
    <col min="1" max="1" width="4.42578125" style="72" customWidth="1"/>
    <col min="2" max="2" width="42.85546875" style="72" bestFit="1" customWidth="1"/>
    <col min="3" max="4" width="11.7109375" style="72" customWidth="1"/>
    <col min="5" max="5" width="9.140625" style="72"/>
    <col min="6" max="6" width="10.42578125" style="72" bestFit="1" customWidth="1"/>
    <col min="7" max="7" width="9.140625" style="72"/>
    <col min="8" max="8" width="10.85546875" style="72" bestFit="1" customWidth="1"/>
    <col min="9" max="9" width="9.140625" style="72"/>
    <col min="10" max="10" width="10.42578125" style="72" bestFit="1" customWidth="1"/>
    <col min="11" max="11" width="9.140625" style="72"/>
    <col min="12" max="12" width="10.42578125" style="72" bestFit="1" customWidth="1"/>
    <col min="13" max="16384" width="9.140625" style="72"/>
  </cols>
  <sheetData>
    <row r="1" spans="1:12" s="7" customFormat="1" ht="21" customHeight="1" x14ac:dyDescent="0.35">
      <c r="A1" s="46" t="s">
        <v>239</v>
      </c>
      <c r="B1" s="20"/>
      <c r="C1" s="20"/>
      <c r="D1" s="20"/>
    </row>
    <row r="3" spans="1:12" s="7" customFormat="1" ht="16.5" thickBot="1" x14ac:dyDescent="0.3">
      <c r="A3" s="21" t="s">
        <v>153</v>
      </c>
      <c r="B3" s="20"/>
      <c r="C3" s="20"/>
      <c r="D3" s="20"/>
    </row>
    <row r="4" spans="1:12" s="7" customFormat="1" ht="15" x14ac:dyDescent="0.2">
      <c r="A4" s="47"/>
      <c r="B4" s="48"/>
      <c r="C4" s="49" t="s">
        <v>25</v>
      </c>
      <c r="D4" s="310"/>
      <c r="E4" s="310"/>
      <c r="F4" s="50"/>
      <c r="G4" s="250" t="s">
        <v>26</v>
      </c>
      <c r="H4" s="310"/>
      <c r="I4" s="310"/>
      <c r="J4" s="311"/>
      <c r="K4" s="49" t="s">
        <v>27</v>
      </c>
      <c r="L4" s="50"/>
    </row>
    <row r="5" spans="1:12" s="7" customFormat="1" ht="15" x14ac:dyDescent="0.25">
      <c r="A5" s="51" t="s">
        <v>28</v>
      </c>
      <c r="B5" s="52" t="s">
        <v>29</v>
      </c>
      <c r="C5" s="53" t="s">
        <v>30</v>
      </c>
      <c r="D5" s="312"/>
      <c r="E5" s="312" t="s">
        <v>31</v>
      </c>
      <c r="F5" s="54"/>
      <c r="G5" s="313" t="s">
        <v>30</v>
      </c>
      <c r="H5" s="312"/>
      <c r="I5" s="312" t="s">
        <v>31</v>
      </c>
      <c r="J5" s="314"/>
      <c r="K5" s="53" t="s">
        <v>30</v>
      </c>
      <c r="L5" s="54"/>
    </row>
    <row r="6" spans="1:12" s="7" customFormat="1" ht="13.5" thickBot="1" x14ac:dyDescent="0.25">
      <c r="A6" s="55"/>
      <c r="B6" s="56"/>
      <c r="C6" s="57" t="s">
        <v>278</v>
      </c>
      <c r="D6" s="315" t="s">
        <v>279</v>
      </c>
      <c r="E6" s="316" t="s">
        <v>278</v>
      </c>
      <c r="F6" s="58" t="s">
        <v>279</v>
      </c>
      <c r="G6" s="317" t="s">
        <v>278</v>
      </c>
      <c r="H6" s="315" t="s">
        <v>279</v>
      </c>
      <c r="I6" s="316" t="s">
        <v>278</v>
      </c>
      <c r="J6" s="318" t="s">
        <v>279</v>
      </c>
      <c r="K6" s="57" t="s">
        <v>278</v>
      </c>
      <c r="L6" s="58" t="s">
        <v>279</v>
      </c>
    </row>
    <row r="7" spans="1:12" s="7" customFormat="1" ht="15" x14ac:dyDescent="0.25">
      <c r="A7" s="59" t="s">
        <v>41</v>
      </c>
      <c r="B7" s="60"/>
      <c r="C7" s="319">
        <v>564684.57700000005</v>
      </c>
      <c r="D7" s="320">
        <v>375181.37699999998</v>
      </c>
      <c r="E7" s="61">
        <v>1768926.6810000001</v>
      </c>
      <c r="F7" s="321">
        <v>1636445.129</v>
      </c>
      <c r="G7" s="104">
        <v>257540.15299999996</v>
      </c>
      <c r="H7" s="322">
        <v>127370.15300000001</v>
      </c>
      <c r="I7" s="323">
        <v>761362.97899999993</v>
      </c>
      <c r="J7" s="324">
        <v>173064.799</v>
      </c>
      <c r="K7" s="62">
        <v>307144.42400000012</v>
      </c>
      <c r="L7" s="63">
        <v>247811.22399999999</v>
      </c>
    </row>
    <row r="8" spans="1:12" s="7" customFormat="1" x14ac:dyDescent="0.2">
      <c r="A8" s="64" t="s">
        <v>32</v>
      </c>
      <c r="B8" s="65" t="s">
        <v>33</v>
      </c>
      <c r="C8" s="325">
        <v>207629.51800000001</v>
      </c>
      <c r="D8" s="326">
        <v>131184.94399999999</v>
      </c>
      <c r="E8" s="327">
        <v>647804.19700000004</v>
      </c>
      <c r="F8" s="328">
        <v>563157.62199999997</v>
      </c>
      <c r="G8" s="329">
        <v>68795.56</v>
      </c>
      <c r="H8" s="330">
        <v>20504.900000000001</v>
      </c>
      <c r="I8" s="331">
        <v>291872.75099999999</v>
      </c>
      <c r="J8" s="332">
        <v>91116.566000000006</v>
      </c>
      <c r="K8" s="66">
        <v>138833.95800000001</v>
      </c>
      <c r="L8" s="67">
        <v>110680.04399999999</v>
      </c>
    </row>
    <row r="9" spans="1:12" s="7" customFormat="1" x14ac:dyDescent="0.2">
      <c r="A9" s="64" t="s">
        <v>34</v>
      </c>
      <c r="B9" s="65" t="s">
        <v>2</v>
      </c>
      <c r="C9" s="325">
        <v>15821.106</v>
      </c>
      <c r="D9" s="326">
        <v>24691.399000000001</v>
      </c>
      <c r="E9" s="327">
        <v>57805.978000000003</v>
      </c>
      <c r="F9" s="328">
        <v>119806.156</v>
      </c>
      <c r="G9" s="329">
        <v>279.52800000000002</v>
      </c>
      <c r="H9" s="330">
        <v>49.808999999999997</v>
      </c>
      <c r="I9" s="331">
        <v>1395.58</v>
      </c>
      <c r="J9" s="332">
        <v>467.161</v>
      </c>
      <c r="K9" s="66">
        <v>15541.578</v>
      </c>
      <c r="L9" s="67">
        <v>24641.59</v>
      </c>
    </row>
    <row r="10" spans="1:12" s="7" customFormat="1" x14ac:dyDescent="0.2">
      <c r="A10" s="64" t="s">
        <v>35</v>
      </c>
      <c r="B10" s="65" t="s">
        <v>3</v>
      </c>
      <c r="C10" s="325">
        <v>3536.931</v>
      </c>
      <c r="D10" s="326">
        <v>10902.032999999999</v>
      </c>
      <c r="E10" s="327">
        <v>12516.045</v>
      </c>
      <c r="F10" s="328">
        <v>40822.531000000003</v>
      </c>
      <c r="G10" s="329">
        <v>14268.385</v>
      </c>
      <c r="H10" s="330">
        <v>4427.1059999999998</v>
      </c>
      <c r="I10" s="331">
        <v>49006.296000000002</v>
      </c>
      <c r="J10" s="332">
        <v>17291.124</v>
      </c>
      <c r="K10" s="66">
        <v>-10731.454</v>
      </c>
      <c r="L10" s="67">
        <v>6474.9269999999997</v>
      </c>
    </row>
    <row r="11" spans="1:12" s="7" customFormat="1" x14ac:dyDescent="0.2">
      <c r="A11" s="64" t="s">
        <v>36</v>
      </c>
      <c r="B11" s="65" t="s">
        <v>20</v>
      </c>
      <c r="C11" s="325">
        <v>3389.9119999999998</v>
      </c>
      <c r="D11" s="326">
        <v>8140.7479999999996</v>
      </c>
      <c r="E11" s="327">
        <v>10470.66</v>
      </c>
      <c r="F11" s="328">
        <v>27225.473999999998</v>
      </c>
      <c r="G11" s="329">
        <v>240.78299999999999</v>
      </c>
      <c r="H11" s="330">
        <v>139.60900000000001</v>
      </c>
      <c r="I11" s="331">
        <v>1018.57</v>
      </c>
      <c r="J11" s="332">
        <v>539.80100000000004</v>
      </c>
      <c r="K11" s="66">
        <v>3149.1289999999999</v>
      </c>
      <c r="L11" s="67">
        <v>8001.1389999999992</v>
      </c>
    </row>
    <row r="12" spans="1:12" s="7" customFormat="1" x14ac:dyDescent="0.2">
      <c r="A12" s="64" t="s">
        <v>37</v>
      </c>
      <c r="B12" s="65" t="s">
        <v>38</v>
      </c>
      <c r="C12" s="325">
        <v>308205.34499999997</v>
      </c>
      <c r="D12" s="326">
        <v>175353.60699999999</v>
      </c>
      <c r="E12" s="327">
        <v>974815.19</v>
      </c>
      <c r="F12" s="328">
        <v>811427.61600000004</v>
      </c>
      <c r="G12" s="329">
        <v>162189.03899999999</v>
      </c>
      <c r="H12" s="330">
        <v>94422.281000000003</v>
      </c>
      <c r="I12" s="331">
        <v>397958.45</v>
      </c>
      <c r="J12" s="332">
        <v>48820.866999999998</v>
      </c>
      <c r="K12" s="66">
        <v>146016.30599999998</v>
      </c>
      <c r="L12" s="67">
        <v>80931.325999999986</v>
      </c>
    </row>
    <row r="13" spans="1:12" s="7" customFormat="1" x14ac:dyDescent="0.2">
      <c r="A13" s="64" t="s">
        <v>67</v>
      </c>
      <c r="B13" s="65" t="s">
        <v>69</v>
      </c>
      <c r="C13" s="325">
        <v>16536.530999999999</v>
      </c>
      <c r="D13" s="326">
        <v>16039.349</v>
      </c>
      <c r="E13" s="327">
        <v>47473.087</v>
      </c>
      <c r="F13" s="328">
        <v>53706.447</v>
      </c>
      <c r="G13" s="329">
        <v>2646.335</v>
      </c>
      <c r="H13" s="330">
        <v>2120.0990000000002</v>
      </c>
      <c r="I13" s="331">
        <v>4739.47</v>
      </c>
      <c r="J13" s="332">
        <v>6253.576</v>
      </c>
      <c r="K13" s="66">
        <v>13890.196</v>
      </c>
      <c r="L13" s="67">
        <v>13919.25</v>
      </c>
    </row>
    <row r="14" spans="1:12" ht="13.5" thickBot="1" x14ac:dyDescent="0.25">
      <c r="A14" s="68" t="s">
        <v>39</v>
      </c>
      <c r="B14" s="69" t="s">
        <v>40</v>
      </c>
      <c r="C14" s="333">
        <v>9565.2340000000004</v>
      </c>
      <c r="D14" s="334">
        <v>8869.2970000000005</v>
      </c>
      <c r="E14" s="335">
        <v>18041.524000000001</v>
      </c>
      <c r="F14" s="336">
        <v>20299.282999999999</v>
      </c>
      <c r="G14" s="337">
        <v>9120.5229999999992</v>
      </c>
      <c r="H14" s="338">
        <v>5706.3490000000002</v>
      </c>
      <c r="I14" s="339">
        <v>15371.861999999999</v>
      </c>
      <c r="J14" s="340">
        <v>8575.7039999999997</v>
      </c>
      <c r="K14" s="70">
        <v>444.71100000000115</v>
      </c>
      <c r="L14" s="71">
        <v>3162.9480000000003</v>
      </c>
    </row>
    <row r="15" spans="1:12" ht="12" customHeight="1" x14ac:dyDescent="0.2">
      <c r="A15" s="73" t="s">
        <v>58</v>
      </c>
      <c r="B15" s="74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47"/>
      <c r="B18" s="48"/>
      <c r="C18" s="49" t="s">
        <v>25</v>
      </c>
      <c r="D18" s="310"/>
      <c r="E18" s="310"/>
      <c r="F18" s="50"/>
      <c r="G18" s="250" t="s">
        <v>26</v>
      </c>
      <c r="H18" s="310"/>
      <c r="I18" s="310"/>
      <c r="J18" s="311"/>
      <c r="K18" s="49" t="s">
        <v>27</v>
      </c>
      <c r="L18" s="50"/>
    </row>
    <row r="19" spans="1:12" ht="15" x14ac:dyDescent="0.25">
      <c r="A19" s="51" t="s">
        <v>28</v>
      </c>
      <c r="B19" s="52" t="s">
        <v>29</v>
      </c>
      <c r="C19" s="53" t="s">
        <v>30</v>
      </c>
      <c r="D19" s="312"/>
      <c r="E19" s="312" t="s">
        <v>31</v>
      </c>
      <c r="F19" s="54"/>
      <c r="G19" s="313" t="s">
        <v>30</v>
      </c>
      <c r="H19" s="312"/>
      <c r="I19" s="312" t="s">
        <v>31</v>
      </c>
      <c r="J19" s="314"/>
      <c r="K19" s="53" t="s">
        <v>30</v>
      </c>
      <c r="L19" s="54"/>
    </row>
    <row r="20" spans="1:12" ht="13.5" thickBot="1" x14ac:dyDescent="0.25">
      <c r="A20" s="55"/>
      <c r="B20" s="56"/>
      <c r="C20" s="57" t="s">
        <v>266</v>
      </c>
      <c r="D20" s="315" t="s">
        <v>267</v>
      </c>
      <c r="E20" s="316" t="s">
        <v>266</v>
      </c>
      <c r="F20" s="58" t="s">
        <v>267</v>
      </c>
      <c r="G20" s="317" t="s">
        <v>266</v>
      </c>
      <c r="H20" s="315" t="s">
        <v>267</v>
      </c>
      <c r="I20" s="316" t="s">
        <v>266</v>
      </c>
      <c r="J20" s="318" t="s">
        <v>267</v>
      </c>
      <c r="K20" s="57" t="s">
        <v>266</v>
      </c>
      <c r="L20" s="58" t="s">
        <v>267</v>
      </c>
    </row>
    <row r="21" spans="1:12" ht="15" x14ac:dyDescent="0.25">
      <c r="A21" s="59" t="s">
        <v>41</v>
      </c>
      <c r="B21" s="60"/>
      <c r="C21" s="319">
        <v>3141721.764</v>
      </c>
      <c r="D21" s="320">
        <v>3548098.0769999996</v>
      </c>
      <c r="E21" s="61">
        <v>9217128.5350000001</v>
      </c>
      <c r="F21" s="321">
        <v>13714149.979</v>
      </c>
      <c r="G21" s="104">
        <v>1058507.06</v>
      </c>
      <c r="H21" s="322">
        <v>628483.51299999992</v>
      </c>
      <c r="I21" s="323">
        <v>3362431.7230000002</v>
      </c>
      <c r="J21" s="324">
        <v>1901311.504</v>
      </c>
      <c r="K21" s="62">
        <v>2083214.7039999999</v>
      </c>
      <c r="L21" s="63">
        <v>2919614.5639999998</v>
      </c>
    </row>
    <row r="22" spans="1:12" x14ac:dyDescent="0.2">
      <c r="A22" s="64" t="s">
        <v>32</v>
      </c>
      <c r="B22" s="65" t="s">
        <v>33</v>
      </c>
      <c r="C22" s="325">
        <v>1340555.7749999999</v>
      </c>
      <c r="D22" s="326">
        <v>1809211.17</v>
      </c>
      <c r="E22" s="327">
        <v>3645546.3870000001</v>
      </c>
      <c r="F22" s="328">
        <v>6972400.9979999997</v>
      </c>
      <c r="G22" s="329">
        <v>270296.07900000003</v>
      </c>
      <c r="H22" s="330">
        <v>190983.448</v>
      </c>
      <c r="I22" s="331">
        <v>952782.64500000002</v>
      </c>
      <c r="J22" s="332">
        <v>844014.84199999995</v>
      </c>
      <c r="K22" s="66">
        <v>1070259.696</v>
      </c>
      <c r="L22" s="67">
        <v>1618227.7219999998</v>
      </c>
    </row>
    <row r="23" spans="1:12" x14ac:dyDescent="0.2">
      <c r="A23" s="64" t="s">
        <v>34</v>
      </c>
      <c r="B23" s="65" t="s">
        <v>2</v>
      </c>
      <c r="C23" s="325">
        <v>137702.79</v>
      </c>
      <c r="D23" s="326">
        <v>149482.95199999999</v>
      </c>
      <c r="E23" s="327">
        <v>442504.53399999999</v>
      </c>
      <c r="F23" s="328">
        <v>680419.14</v>
      </c>
      <c r="G23" s="329">
        <v>6055.6980000000003</v>
      </c>
      <c r="H23" s="330">
        <v>3627.1529999999998</v>
      </c>
      <c r="I23" s="331">
        <v>19913.654999999999</v>
      </c>
      <c r="J23" s="332">
        <v>8288.2309999999998</v>
      </c>
      <c r="K23" s="66">
        <v>131647.092</v>
      </c>
      <c r="L23" s="67">
        <v>145855.799</v>
      </c>
    </row>
    <row r="24" spans="1:12" x14ac:dyDescent="0.2">
      <c r="A24" s="64" t="s">
        <v>35</v>
      </c>
      <c r="B24" s="65" t="s">
        <v>3</v>
      </c>
      <c r="C24" s="325">
        <v>94613.353000000003</v>
      </c>
      <c r="D24" s="326">
        <v>107616.999</v>
      </c>
      <c r="E24" s="327">
        <v>305544.39299999998</v>
      </c>
      <c r="F24" s="328">
        <v>476848.29300000001</v>
      </c>
      <c r="G24" s="329">
        <v>64946.353000000003</v>
      </c>
      <c r="H24" s="330">
        <v>57063.658000000003</v>
      </c>
      <c r="I24" s="331">
        <v>223966.67800000001</v>
      </c>
      <c r="J24" s="332">
        <v>202357.00700000001</v>
      </c>
      <c r="K24" s="66">
        <v>29667</v>
      </c>
      <c r="L24" s="67">
        <v>50553.340999999993</v>
      </c>
    </row>
    <row r="25" spans="1:12" x14ac:dyDescent="0.2">
      <c r="A25" s="64" t="s">
        <v>36</v>
      </c>
      <c r="B25" s="65" t="s">
        <v>20</v>
      </c>
      <c r="C25" s="325">
        <v>42358.463000000003</v>
      </c>
      <c r="D25" s="326">
        <v>38844.561000000002</v>
      </c>
      <c r="E25" s="327">
        <v>140501.69899999999</v>
      </c>
      <c r="F25" s="328">
        <v>147064.40100000001</v>
      </c>
      <c r="G25" s="329">
        <v>2032.0039999999999</v>
      </c>
      <c r="H25" s="330">
        <v>2205.259</v>
      </c>
      <c r="I25" s="331">
        <v>8435.7119999999995</v>
      </c>
      <c r="J25" s="332">
        <v>9727.1190000000006</v>
      </c>
      <c r="K25" s="66">
        <v>40326.459000000003</v>
      </c>
      <c r="L25" s="67">
        <v>36639.302000000003</v>
      </c>
    </row>
    <row r="26" spans="1:12" x14ac:dyDescent="0.2">
      <c r="A26" s="64" t="s">
        <v>37</v>
      </c>
      <c r="B26" s="65" t="s">
        <v>38</v>
      </c>
      <c r="C26" s="325">
        <v>1239425.442</v>
      </c>
      <c r="D26" s="326">
        <v>1195924.7819999999</v>
      </c>
      <c r="E26" s="327">
        <v>3919635.0120000001</v>
      </c>
      <c r="F26" s="328">
        <v>4568781.9689999996</v>
      </c>
      <c r="G26" s="329">
        <v>633884.89500000002</v>
      </c>
      <c r="H26" s="330">
        <v>312172.196</v>
      </c>
      <c r="I26" s="331">
        <v>2027629.4680000001</v>
      </c>
      <c r="J26" s="332">
        <v>727151.34600000002</v>
      </c>
      <c r="K26" s="66">
        <v>605540.54700000002</v>
      </c>
      <c r="L26" s="67">
        <v>883752.58599999989</v>
      </c>
    </row>
    <row r="27" spans="1:12" x14ac:dyDescent="0.2">
      <c r="A27" s="64" t="s">
        <v>67</v>
      </c>
      <c r="B27" s="65" t="s">
        <v>69</v>
      </c>
      <c r="C27" s="325">
        <v>230285.33799999999</v>
      </c>
      <c r="D27" s="326">
        <v>191966.15299999999</v>
      </c>
      <c r="E27" s="327">
        <v>652846.45200000005</v>
      </c>
      <c r="F27" s="328">
        <v>745968.696</v>
      </c>
      <c r="G27" s="329">
        <v>21068.365000000002</v>
      </c>
      <c r="H27" s="330">
        <v>14393.385</v>
      </c>
      <c r="I27" s="331">
        <v>32247.864000000001</v>
      </c>
      <c r="J27" s="332">
        <v>32145.149000000001</v>
      </c>
      <c r="K27" s="66">
        <v>209216.973</v>
      </c>
      <c r="L27" s="67">
        <v>177572.76799999998</v>
      </c>
    </row>
    <row r="28" spans="1:12" ht="13.5" thickBot="1" x14ac:dyDescent="0.25">
      <c r="A28" s="68" t="s">
        <v>39</v>
      </c>
      <c r="B28" s="69" t="s">
        <v>40</v>
      </c>
      <c r="C28" s="333">
        <v>56780.603000000003</v>
      </c>
      <c r="D28" s="334">
        <v>55051.46</v>
      </c>
      <c r="E28" s="335">
        <v>110550.058</v>
      </c>
      <c r="F28" s="336">
        <v>122666.482</v>
      </c>
      <c r="G28" s="337">
        <v>60223.665999999997</v>
      </c>
      <c r="H28" s="338">
        <v>48038.413999999997</v>
      </c>
      <c r="I28" s="339">
        <v>97455.701000000001</v>
      </c>
      <c r="J28" s="340">
        <v>77627.81</v>
      </c>
      <c r="K28" s="70">
        <v>-3443.0629999999946</v>
      </c>
      <c r="L28" s="71">
        <v>7013.0460000000021</v>
      </c>
    </row>
    <row r="29" spans="1:12" x14ac:dyDescent="0.2">
      <c r="A29" s="73" t="s">
        <v>58</v>
      </c>
      <c r="B29" s="74"/>
    </row>
    <row r="30" spans="1:12" s="73" customFormat="1" ht="15" x14ac:dyDescent="0.25">
      <c r="A30" s="683" t="s">
        <v>127</v>
      </c>
      <c r="B30" s="684"/>
      <c r="C30" s="684"/>
      <c r="D30" s="68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78"/>
  <sheetViews>
    <sheetView showGridLines="0" zoomScale="90" zoomScaleNormal="90" workbookViewId="0">
      <selection activeCell="H1" sqref="H1"/>
    </sheetView>
  </sheetViews>
  <sheetFormatPr defaultColWidth="9.140625" defaultRowHeight="12.75" x14ac:dyDescent="0.2"/>
  <cols>
    <col min="1" max="1" width="18.7109375" style="81" customWidth="1"/>
    <col min="2" max="3" width="10.7109375" style="81" customWidth="1"/>
    <col min="4" max="4" width="18.7109375" style="81" customWidth="1"/>
    <col min="5" max="6" width="10.7109375" style="81" customWidth="1"/>
    <col min="7" max="7" width="4.42578125" style="81" customWidth="1"/>
    <col min="8" max="8" width="18.7109375" style="81" customWidth="1"/>
    <col min="9" max="10" width="10.7109375" style="81" customWidth="1"/>
    <col min="11" max="11" width="18.7109375" style="81" customWidth="1"/>
    <col min="12" max="13" width="10.7109375" style="81" customWidth="1"/>
    <col min="14" max="16384" width="9.140625" style="81"/>
  </cols>
  <sheetData>
    <row r="1" spans="1:13" s="7" customFormat="1" ht="21" customHeight="1" x14ac:dyDescent="0.35">
      <c r="A1" s="46" t="s">
        <v>239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s="7" customFormat="1" ht="15.75" x14ac:dyDescent="0.25">
      <c r="A2" s="21" t="s">
        <v>154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5" customFormat="1" ht="15.75" x14ac:dyDescent="0.25">
      <c r="A3" s="77"/>
      <c r="H3" s="76"/>
    </row>
    <row r="4" spans="1:13" s="79" customFormat="1" ht="16.5" customHeight="1" x14ac:dyDescent="0.25">
      <c r="A4" s="78" t="s">
        <v>52</v>
      </c>
      <c r="B4" s="78"/>
      <c r="C4" s="78"/>
      <c r="D4" s="78"/>
      <c r="E4" s="78"/>
      <c r="H4" s="78" t="s">
        <v>53</v>
      </c>
      <c r="I4" s="78"/>
      <c r="J4" s="78"/>
      <c r="K4" s="78"/>
      <c r="L4" s="78"/>
    </row>
    <row r="5" spans="1:13" ht="16.5" customHeight="1" thickBot="1" x14ac:dyDescent="0.3">
      <c r="A5" s="79" t="s">
        <v>59</v>
      </c>
      <c r="B5" s="78"/>
      <c r="C5" s="78"/>
      <c r="D5" s="78"/>
      <c r="E5" s="78"/>
      <c r="F5" s="79"/>
      <c r="G5" s="79"/>
      <c r="H5" s="79" t="s">
        <v>59</v>
      </c>
      <c r="I5" s="78"/>
      <c r="J5" s="78"/>
      <c r="K5" s="78"/>
      <c r="L5" s="78"/>
      <c r="M5" s="79"/>
    </row>
    <row r="6" spans="1:13" ht="16.5" thickBot="1" x14ac:dyDescent="0.3">
      <c r="A6" s="716" t="s">
        <v>42</v>
      </c>
      <c r="B6" s="717"/>
      <c r="C6" s="717"/>
      <c r="D6" s="717"/>
      <c r="E6" s="717"/>
      <c r="F6" s="718"/>
      <c r="G6" s="79"/>
      <c r="H6" s="716" t="s">
        <v>43</v>
      </c>
      <c r="I6" s="717"/>
      <c r="J6" s="717"/>
      <c r="K6" s="717"/>
      <c r="L6" s="717"/>
      <c r="M6" s="718"/>
    </row>
    <row r="7" spans="1:13" ht="16.5" thickBot="1" x14ac:dyDescent="0.3">
      <c r="A7" s="719" t="s">
        <v>278</v>
      </c>
      <c r="B7" s="720"/>
      <c r="C7" s="721"/>
      <c r="D7" s="722" t="s">
        <v>279</v>
      </c>
      <c r="E7" s="720"/>
      <c r="F7" s="723"/>
      <c r="G7" s="79"/>
      <c r="H7" s="719" t="s">
        <v>278</v>
      </c>
      <c r="I7" s="720"/>
      <c r="J7" s="721"/>
      <c r="K7" s="722" t="s">
        <v>279</v>
      </c>
      <c r="L7" s="720"/>
      <c r="M7" s="723"/>
    </row>
    <row r="8" spans="1:13" ht="32.25" thickBot="1" x14ac:dyDescent="0.3">
      <c r="A8" s="724" t="s">
        <v>44</v>
      </c>
      <c r="B8" s="725" t="s">
        <v>30</v>
      </c>
      <c r="C8" s="726" t="s">
        <v>68</v>
      </c>
      <c r="D8" s="724" t="s">
        <v>44</v>
      </c>
      <c r="E8" s="725" t="s">
        <v>30</v>
      </c>
      <c r="F8" s="727" t="s">
        <v>68</v>
      </c>
      <c r="G8" s="79"/>
      <c r="H8" s="724" t="s">
        <v>44</v>
      </c>
      <c r="I8" s="725" t="s">
        <v>30</v>
      </c>
      <c r="J8" s="726" t="s">
        <v>68</v>
      </c>
      <c r="K8" s="724" t="s">
        <v>44</v>
      </c>
      <c r="L8" s="725" t="s">
        <v>30</v>
      </c>
      <c r="M8" s="727" t="s">
        <v>68</v>
      </c>
    </row>
    <row r="9" spans="1:13" ht="16.5" thickBot="1" x14ac:dyDescent="0.3">
      <c r="A9" s="728" t="s">
        <v>23</v>
      </c>
      <c r="B9" s="729">
        <v>207629.51800000001</v>
      </c>
      <c r="C9" s="730">
        <v>647804.19700000004</v>
      </c>
      <c r="D9" s="731" t="s">
        <v>23</v>
      </c>
      <c r="E9" s="729">
        <v>131184.94399999999</v>
      </c>
      <c r="F9" s="732">
        <v>563157.62199999997</v>
      </c>
      <c r="G9" s="733"/>
      <c r="H9" s="731" t="s">
        <v>23</v>
      </c>
      <c r="I9" s="729">
        <v>68795.56</v>
      </c>
      <c r="J9" s="730">
        <v>291872.75099999999</v>
      </c>
      <c r="K9" s="734" t="s">
        <v>23</v>
      </c>
      <c r="L9" s="729">
        <v>20504.900000000001</v>
      </c>
      <c r="M9" s="732">
        <v>91116.566000000006</v>
      </c>
    </row>
    <row r="10" spans="1:13" ht="15.75" x14ac:dyDescent="0.25">
      <c r="A10" s="735" t="s">
        <v>45</v>
      </c>
      <c r="B10" s="736">
        <v>71557.778999999995</v>
      </c>
      <c r="C10" s="737">
        <v>221866.185</v>
      </c>
      <c r="D10" s="738" t="s">
        <v>45</v>
      </c>
      <c r="E10" s="739">
        <v>44423.184999999998</v>
      </c>
      <c r="F10" s="740">
        <v>182187.12299999999</v>
      </c>
      <c r="G10" s="733"/>
      <c r="H10" s="735" t="s">
        <v>77</v>
      </c>
      <c r="I10" s="736">
        <v>50627.201000000001</v>
      </c>
      <c r="J10" s="737">
        <v>236066.44899999999</v>
      </c>
      <c r="K10" s="738" t="s">
        <v>46</v>
      </c>
      <c r="L10" s="739">
        <v>10401.337</v>
      </c>
      <c r="M10" s="740">
        <v>48766.023000000001</v>
      </c>
    </row>
    <row r="11" spans="1:13" ht="15.75" x14ac:dyDescent="0.25">
      <c r="A11" s="741" t="s">
        <v>143</v>
      </c>
      <c r="B11" s="742">
        <v>56214.125</v>
      </c>
      <c r="C11" s="743">
        <v>180011.27299999999</v>
      </c>
      <c r="D11" s="744" t="s">
        <v>189</v>
      </c>
      <c r="E11" s="745">
        <v>13510.596</v>
      </c>
      <c r="F11" s="746">
        <v>61499.300999999999</v>
      </c>
      <c r="G11" s="733"/>
      <c r="H11" s="741" t="s">
        <v>46</v>
      </c>
      <c r="I11" s="742">
        <v>7877.8360000000002</v>
      </c>
      <c r="J11" s="743">
        <v>25588.231</v>
      </c>
      <c r="K11" s="744" t="s">
        <v>72</v>
      </c>
      <c r="L11" s="745">
        <v>6041.1019999999999</v>
      </c>
      <c r="M11" s="746">
        <v>29761.651000000002</v>
      </c>
    </row>
    <row r="12" spans="1:13" ht="15.75" x14ac:dyDescent="0.25">
      <c r="A12" s="741" t="s">
        <v>186</v>
      </c>
      <c r="B12" s="742">
        <v>19327.275000000001</v>
      </c>
      <c r="C12" s="743">
        <v>62700</v>
      </c>
      <c r="D12" s="744" t="s">
        <v>280</v>
      </c>
      <c r="E12" s="745">
        <v>12523.016</v>
      </c>
      <c r="F12" s="746">
        <v>55000</v>
      </c>
      <c r="G12" s="733"/>
      <c r="H12" s="741" t="s">
        <v>72</v>
      </c>
      <c r="I12" s="742">
        <v>7008.143</v>
      </c>
      <c r="J12" s="743">
        <v>23199.458999999999</v>
      </c>
      <c r="K12" s="744" t="s">
        <v>51</v>
      </c>
      <c r="L12" s="745">
        <v>2577.88</v>
      </c>
      <c r="M12" s="746">
        <v>5513.7910000000002</v>
      </c>
    </row>
    <row r="13" spans="1:13" ht="15.75" x14ac:dyDescent="0.25">
      <c r="A13" s="741" t="s">
        <v>280</v>
      </c>
      <c r="B13" s="742">
        <v>16508.617999999999</v>
      </c>
      <c r="C13" s="743">
        <v>54000.4</v>
      </c>
      <c r="D13" s="744" t="s">
        <v>113</v>
      </c>
      <c r="E13" s="745">
        <v>8291.1970000000001</v>
      </c>
      <c r="F13" s="746">
        <v>31343.058000000001</v>
      </c>
      <c r="G13" s="733"/>
      <c r="H13" s="741" t="s">
        <v>144</v>
      </c>
      <c r="I13" s="742">
        <v>1876.366</v>
      </c>
      <c r="J13" s="743">
        <v>3693.02</v>
      </c>
      <c r="K13" s="744" t="s">
        <v>74</v>
      </c>
      <c r="L13" s="745">
        <v>1011.048</v>
      </c>
      <c r="M13" s="746">
        <v>5194.5</v>
      </c>
    </row>
    <row r="14" spans="1:13" ht="15.75" x14ac:dyDescent="0.25">
      <c r="A14" s="741" t="s">
        <v>268</v>
      </c>
      <c r="B14" s="742">
        <v>10578.431</v>
      </c>
      <c r="C14" s="743">
        <v>32699.94</v>
      </c>
      <c r="D14" s="744" t="s">
        <v>269</v>
      </c>
      <c r="E14" s="745">
        <v>7441.5</v>
      </c>
      <c r="F14" s="746">
        <v>33000</v>
      </c>
      <c r="G14" s="733"/>
      <c r="H14" s="741" t="s">
        <v>45</v>
      </c>
      <c r="I14" s="742">
        <v>941.65800000000002</v>
      </c>
      <c r="J14" s="743">
        <v>2666.38</v>
      </c>
      <c r="K14" s="744" t="s">
        <v>49</v>
      </c>
      <c r="L14" s="745">
        <v>275.43200000000002</v>
      </c>
      <c r="M14" s="746">
        <v>1145</v>
      </c>
    </row>
    <row r="15" spans="1:13" ht="15.75" x14ac:dyDescent="0.25">
      <c r="A15" s="741" t="s">
        <v>114</v>
      </c>
      <c r="B15" s="742">
        <v>8732.027</v>
      </c>
      <c r="C15" s="743">
        <v>23195.884999999998</v>
      </c>
      <c r="D15" s="744" t="s">
        <v>268</v>
      </c>
      <c r="E15" s="745">
        <v>6873.5069999999996</v>
      </c>
      <c r="F15" s="746">
        <v>32313.98</v>
      </c>
      <c r="G15" s="733"/>
      <c r="H15" s="741" t="s">
        <v>51</v>
      </c>
      <c r="I15" s="742">
        <v>258.62</v>
      </c>
      <c r="J15" s="743">
        <v>115.748</v>
      </c>
      <c r="K15" s="744" t="s">
        <v>45</v>
      </c>
      <c r="L15" s="745">
        <v>144.244</v>
      </c>
      <c r="M15" s="746">
        <v>583.471</v>
      </c>
    </row>
    <row r="16" spans="1:13" ht="15.75" x14ac:dyDescent="0.25">
      <c r="A16" s="741" t="s">
        <v>281</v>
      </c>
      <c r="B16" s="742">
        <v>8043.6559999999999</v>
      </c>
      <c r="C16" s="743">
        <v>27499.68</v>
      </c>
      <c r="D16" s="744" t="s">
        <v>143</v>
      </c>
      <c r="E16" s="745">
        <v>6674.5730000000003</v>
      </c>
      <c r="F16" s="746">
        <v>28467.56</v>
      </c>
      <c r="G16" s="733"/>
      <c r="H16" s="741" t="s">
        <v>270</v>
      </c>
      <c r="I16" s="742">
        <v>118.916</v>
      </c>
      <c r="J16" s="743">
        <v>396.15699999999998</v>
      </c>
      <c r="K16" s="744" t="s">
        <v>77</v>
      </c>
      <c r="L16" s="745">
        <v>30.097999999999999</v>
      </c>
      <c r="M16" s="746">
        <v>100</v>
      </c>
    </row>
    <row r="17" spans="1:13" ht="15.75" x14ac:dyDescent="0.25">
      <c r="A17" s="741" t="s">
        <v>113</v>
      </c>
      <c r="B17" s="742">
        <v>7317.518</v>
      </c>
      <c r="C17" s="743">
        <v>18346.96</v>
      </c>
      <c r="D17" s="744" t="s">
        <v>70</v>
      </c>
      <c r="E17" s="745">
        <v>5181.8</v>
      </c>
      <c r="F17" s="746">
        <v>22877.917000000001</v>
      </c>
      <c r="G17" s="733"/>
      <c r="H17" s="741" t="s">
        <v>47</v>
      </c>
      <c r="I17" s="742">
        <v>37.061</v>
      </c>
      <c r="J17" s="743">
        <v>48.6</v>
      </c>
      <c r="K17" s="744" t="s">
        <v>71</v>
      </c>
      <c r="L17" s="745">
        <v>21.678999999999998</v>
      </c>
      <c r="M17" s="746">
        <v>50.12</v>
      </c>
    </row>
    <row r="18" spans="1:13" ht="15.75" x14ac:dyDescent="0.25">
      <c r="A18" s="741" t="s">
        <v>189</v>
      </c>
      <c r="B18" s="742">
        <v>3071.721</v>
      </c>
      <c r="C18" s="743">
        <v>9978.9639999999999</v>
      </c>
      <c r="D18" s="744" t="s">
        <v>282</v>
      </c>
      <c r="E18" s="745">
        <v>4769.46</v>
      </c>
      <c r="F18" s="746">
        <v>22288.86</v>
      </c>
      <c r="G18" s="733"/>
      <c r="H18" s="741" t="s">
        <v>49</v>
      </c>
      <c r="I18" s="742">
        <v>32.402000000000001</v>
      </c>
      <c r="J18" s="743">
        <v>72.760000000000005</v>
      </c>
      <c r="K18" s="744"/>
      <c r="L18" s="745"/>
      <c r="M18" s="746"/>
    </row>
    <row r="19" spans="1:13" ht="15.75" x14ac:dyDescent="0.25">
      <c r="A19" s="741" t="s">
        <v>47</v>
      </c>
      <c r="B19" s="742">
        <v>2800.893</v>
      </c>
      <c r="C19" s="743">
        <v>7417.8339999999998</v>
      </c>
      <c r="D19" s="744" t="s">
        <v>75</v>
      </c>
      <c r="E19" s="745">
        <v>4685.7849999999999</v>
      </c>
      <c r="F19" s="746">
        <v>19233.554</v>
      </c>
      <c r="G19" s="733"/>
      <c r="H19" s="741" t="s">
        <v>71</v>
      </c>
      <c r="I19" s="742">
        <v>17.164999999999999</v>
      </c>
      <c r="J19" s="743">
        <v>25.931999999999999</v>
      </c>
      <c r="K19" s="744"/>
      <c r="L19" s="745"/>
      <c r="M19" s="746"/>
    </row>
    <row r="20" spans="1:13" ht="16.5" thickBot="1" x14ac:dyDescent="0.3">
      <c r="A20" s="747" t="s">
        <v>130</v>
      </c>
      <c r="B20" s="748">
        <v>2251.3339999999998</v>
      </c>
      <c r="C20" s="749">
        <v>6181.51</v>
      </c>
      <c r="D20" s="750" t="s">
        <v>283</v>
      </c>
      <c r="E20" s="751">
        <v>3762</v>
      </c>
      <c r="F20" s="752">
        <v>18000</v>
      </c>
      <c r="G20" s="733"/>
      <c r="H20" s="747"/>
      <c r="I20" s="748"/>
      <c r="J20" s="749"/>
      <c r="K20" s="750"/>
      <c r="L20" s="751"/>
      <c r="M20" s="752"/>
    </row>
    <row r="21" spans="1:13" s="79" customFormat="1" ht="15.75" x14ac:dyDescent="0.25">
      <c r="A21" s="753" t="s">
        <v>50</v>
      </c>
      <c r="B21" s="754"/>
      <c r="C21" s="754"/>
      <c r="D21" s="755"/>
      <c r="E21" s="756"/>
      <c r="F21" s="756"/>
      <c r="H21" s="753" t="s">
        <v>50</v>
      </c>
      <c r="I21" s="754"/>
      <c r="J21" s="754"/>
      <c r="K21" s="567"/>
      <c r="L21" s="757"/>
      <c r="M21" s="757"/>
    </row>
    <row r="22" spans="1:13" ht="15.75" x14ac:dyDescent="0.25">
      <c r="A22" s="755"/>
      <c r="B22" s="754"/>
      <c r="C22" s="754"/>
      <c r="D22" s="755"/>
      <c r="E22" s="756"/>
      <c r="F22" s="756"/>
      <c r="G22" s="79"/>
      <c r="H22" s="755"/>
      <c r="I22" s="754"/>
      <c r="J22" s="754"/>
      <c r="K22" s="567"/>
      <c r="L22" s="567"/>
      <c r="M22" s="567"/>
    </row>
    <row r="23" spans="1:13" ht="15.75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13" ht="15.75" x14ac:dyDescent="0.25">
      <c r="A24" s="78" t="s">
        <v>60</v>
      </c>
      <c r="B24" s="78"/>
      <c r="C24" s="78"/>
      <c r="D24" s="78"/>
      <c r="E24" s="78"/>
      <c r="F24" s="79"/>
      <c r="G24" s="79"/>
      <c r="H24" s="78" t="s">
        <v>61</v>
      </c>
      <c r="I24" s="78"/>
      <c r="J24" s="78"/>
      <c r="K24" s="78"/>
      <c r="L24" s="78"/>
      <c r="M24" s="79"/>
    </row>
    <row r="25" spans="1:13" ht="16.5" thickBot="1" x14ac:dyDescent="0.3">
      <c r="A25" s="79" t="s">
        <v>59</v>
      </c>
      <c r="B25" s="78"/>
      <c r="C25" s="78"/>
      <c r="D25" s="78"/>
      <c r="E25" s="78"/>
      <c r="F25" s="79"/>
      <c r="G25" s="79"/>
      <c r="H25" s="79" t="s">
        <v>59</v>
      </c>
      <c r="I25" s="78"/>
      <c r="J25" s="78"/>
      <c r="K25" s="78"/>
      <c r="L25" s="78"/>
      <c r="M25" s="79"/>
    </row>
    <row r="26" spans="1:13" ht="16.5" thickBot="1" x14ac:dyDescent="0.3">
      <c r="A26" s="716" t="s">
        <v>42</v>
      </c>
      <c r="B26" s="717"/>
      <c r="C26" s="717"/>
      <c r="D26" s="717"/>
      <c r="E26" s="717"/>
      <c r="F26" s="718"/>
      <c r="G26" s="79"/>
      <c r="H26" s="716" t="s">
        <v>43</v>
      </c>
      <c r="I26" s="717"/>
      <c r="J26" s="717"/>
      <c r="K26" s="717"/>
      <c r="L26" s="717"/>
      <c r="M26" s="718"/>
    </row>
    <row r="27" spans="1:13" ht="16.5" thickBot="1" x14ac:dyDescent="0.3">
      <c r="A27" s="719" t="s">
        <v>278</v>
      </c>
      <c r="B27" s="720"/>
      <c r="C27" s="721"/>
      <c r="D27" s="722" t="s">
        <v>279</v>
      </c>
      <c r="E27" s="720"/>
      <c r="F27" s="723"/>
      <c r="G27" s="79"/>
      <c r="H27" s="719" t="s">
        <v>278</v>
      </c>
      <c r="I27" s="720"/>
      <c r="J27" s="721"/>
      <c r="K27" s="722" t="s">
        <v>279</v>
      </c>
      <c r="L27" s="720"/>
      <c r="M27" s="723"/>
    </row>
    <row r="28" spans="1:13" ht="32.25" thickBot="1" x14ac:dyDescent="0.3">
      <c r="A28" s="724" t="s">
        <v>44</v>
      </c>
      <c r="B28" s="725" t="s">
        <v>30</v>
      </c>
      <c r="C28" s="726" t="s">
        <v>68</v>
      </c>
      <c r="D28" s="724" t="s">
        <v>44</v>
      </c>
      <c r="E28" s="725" t="s">
        <v>30</v>
      </c>
      <c r="F28" s="727" t="s">
        <v>68</v>
      </c>
      <c r="G28" s="79"/>
      <c r="H28" s="724" t="s">
        <v>44</v>
      </c>
      <c r="I28" s="725" t="s">
        <v>30</v>
      </c>
      <c r="J28" s="726" t="s">
        <v>68</v>
      </c>
      <c r="K28" s="724" t="s">
        <v>44</v>
      </c>
      <c r="L28" s="725" t="s">
        <v>30</v>
      </c>
      <c r="M28" s="727" t="s">
        <v>68</v>
      </c>
    </row>
    <row r="29" spans="1:13" ht="16.5" thickBot="1" x14ac:dyDescent="0.3">
      <c r="A29" s="728" t="s">
        <v>23</v>
      </c>
      <c r="B29" s="729">
        <v>3536.931</v>
      </c>
      <c r="C29" s="730">
        <v>12516.045</v>
      </c>
      <c r="D29" s="734" t="s">
        <v>23</v>
      </c>
      <c r="E29" s="729">
        <v>10902.032999999999</v>
      </c>
      <c r="F29" s="732">
        <v>40822.531000000003</v>
      </c>
      <c r="G29" s="79"/>
      <c r="H29" s="728" t="s">
        <v>23</v>
      </c>
      <c r="I29" s="729">
        <v>14268.385</v>
      </c>
      <c r="J29" s="730">
        <v>49006.296000000002</v>
      </c>
      <c r="K29" s="731" t="s">
        <v>23</v>
      </c>
      <c r="L29" s="729">
        <v>4427.1059999999998</v>
      </c>
      <c r="M29" s="732">
        <v>17291.124</v>
      </c>
    </row>
    <row r="30" spans="1:13" ht="15.75" x14ac:dyDescent="0.25">
      <c r="A30" s="735" t="s">
        <v>45</v>
      </c>
      <c r="B30" s="736">
        <v>2078.7719999999999</v>
      </c>
      <c r="C30" s="758">
        <v>7514.8689999999997</v>
      </c>
      <c r="D30" s="759" t="s">
        <v>45</v>
      </c>
      <c r="E30" s="760">
        <v>6139.5619999999999</v>
      </c>
      <c r="F30" s="740">
        <v>23086.043000000001</v>
      </c>
      <c r="G30" s="79"/>
      <c r="H30" s="735" t="s">
        <v>73</v>
      </c>
      <c r="I30" s="736">
        <v>9619.8250000000007</v>
      </c>
      <c r="J30" s="737">
        <v>29186.079000000002</v>
      </c>
      <c r="K30" s="738" t="s">
        <v>73</v>
      </c>
      <c r="L30" s="739">
        <v>2000.039</v>
      </c>
      <c r="M30" s="740">
        <v>6164.02</v>
      </c>
    </row>
    <row r="31" spans="1:13" ht="15.75" x14ac:dyDescent="0.25">
      <c r="A31" s="741" t="s">
        <v>113</v>
      </c>
      <c r="B31" s="742">
        <v>1223.665</v>
      </c>
      <c r="C31" s="761">
        <v>4178.1049999999996</v>
      </c>
      <c r="D31" s="762" t="s">
        <v>113</v>
      </c>
      <c r="E31" s="763">
        <v>1597.2349999999999</v>
      </c>
      <c r="F31" s="746">
        <v>7461.5720000000001</v>
      </c>
      <c r="G31" s="79"/>
      <c r="H31" s="741" t="s">
        <v>77</v>
      </c>
      <c r="I31" s="742">
        <v>3184.116</v>
      </c>
      <c r="J31" s="743">
        <v>14714.638999999999</v>
      </c>
      <c r="K31" s="744" t="s">
        <v>72</v>
      </c>
      <c r="L31" s="745">
        <v>813.92399999999998</v>
      </c>
      <c r="M31" s="746">
        <v>3876.46</v>
      </c>
    </row>
    <row r="32" spans="1:13" ht="15.75" x14ac:dyDescent="0.25">
      <c r="A32" s="741" t="s">
        <v>181</v>
      </c>
      <c r="B32" s="742">
        <v>144.28299999999999</v>
      </c>
      <c r="C32" s="761">
        <v>570.29</v>
      </c>
      <c r="D32" s="762" t="s">
        <v>75</v>
      </c>
      <c r="E32" s="763">
        <v>1347.91</v>
      </c>
      <c r="F32" s="746">
        <v>4952.4930000000004</v>
      </c>
      <c r="G32" s="79"/>
      <c r="H32" s="741" t="s">
        <v>72</v>
      </c>
      <c r="I32" s="742">
        <v>629.54200000000003</v>
      </c>
      <c r="J32" s="743">
        <v>2219.8530000000001</v>
      </c>
      <c r="K32" s="744" t="s">
        <v>48</v>
      </c>
      <c r="L32" s="745">
        <v>678.67</v>
      </c>
      <c r="M32" s="746">
        <v>2429.5619999999999</v>
      </c>
    </row>
    <row r="33" spans="1:13" ht="15.75" x14ac:dyDescent="0.25">
      <c r="A33" s="741" t="s">
        <v>48</v>
      </c>
      <c r="B33" s="742">
        <v>31.966000000000001</v>
      </c>
      <c r="C33" s="761">
        <v>129.34</v>
      </c>
      <c r="D33" s="762" t="s">
        <v>146</v>
      </c>
      <c r="E33" s="763">
        <v>888.04</v>
      </c>
      <c r="F33" s="746">
        <v>1722.21</v>
      </c>
      <c r="G33" s="79"/>
      <c r="H33" s="741" t="s">
        <v>46</v>
      </c>
      <c r="I33" s="742">
        <v>432.86700000000002</v>
      </c>
      <c r="J33" s="743">
        <v>1884.3589999999999</v>
      </c>
      <c r="K33" s="744" t="s">
        <v>46</v>
      </c>
      <c r="L33" s="745">
        <v>662.89800000000002</v>
      </c>
      <c r="M33" s="746">
        <v>3734.424</v>
      </c>
    </row>
    <row r="34" spans="1:13" ht="15.75" x14ac:dyDescent="0.25">
      <c r="A34" s="741" t="s">
        <v>46</v>
      </c>
      <c r="B34" s="742">
        <v>18.298999999999999</v>
      </c>
      <c r="C34" s="761">
        <v>50.561</v>
      </c>
      <c r="D34" s="762" t="s">
        <v>70</v>
      </c>
      <c r="E34" s="763">
        <v>713.69100000000003</v>
      </c>
      <c r="F34" s="746">
        <v>3185.0630000000001</v>
      </c>
      <c r="G34" s="79"/>
      <c r="H34" s="741" t="s">
        <v>45</v>
      </c>
      <c r="I34" s="742">
        <v>315.45</v>
      </c>
      <c r="J34" s="743">
        <v>743.75800000000004</v>
      </c>
      <c r="K34" s="744" t="s">
        <v>45</v>
      </c>
      <c r="L34" s="745">
        <v>158.857</v>
      </c>
      <c r="M34" s="746">
        <v>525.495</v>
      </c>
    </row>
    <row r="35" spans="1:13" ht="15.75" x14ac:dyDescent="0.25">
      <c r="A35" s="741" t="s">
        <v>271</v>
      </c>
      <c r="B35" s="742">
        <v>11.337999999999999</v>
      </c>
      <c r="C35" s="761">
        <v>23</v>
      </c>
      <c r="D35" s="762" t="s">
        <v>73</v>
      </c>
      <c r="E35" s="763">
        <v>167.423</v>
      </c>
      <c r="F35" s="746">
        <v>323.02</v>
      </c>
      <c r="G35" s="79"/>
      <c r="H35" s="741" t="s">
        <v>48</v>
      </c>
      <c r="I35" s="742">
        <v>50.844000000000001</v>
      </c>
      <c r="J35" s="743">
        <v>153.47999999999999</v>
      </c>
      <c r="K35" s="744" t="s">
        <v>77</v>
      </c>
      <c r="L35" s="745">
        <v>103.396</v>
      </c>
      <c r="M35" s="746">
        <v>554.26</v>
      </c>
    </row>
    <row r="36" spans="1:13" ht="16.5" thickBot="1" x14ac:dyDescent="0.3">
      <c r="A36" s="747" t="s">
        <v>272</v>
      </c>
      <c r="B36" s="748">
        <v>10.981999999999999</v>
      </c>
      <c r="C36" s="773">
        <v>27.05</v>
      </c>
      <c r="D36" s="774" t="s">
        <v>72</v>
      </c>
      <c r="E36" s="775">
        <v>14.284000000000001</v>
      </c>
      <c r="F36" s="752">
        <v>37.68</v>
      </c>
      <c r="G36" s="79"/>
      <c r="H36" s="747" t="s">
        <v>113</v>
      </c>
      <c r="I36" s="748">
        <v>30.399000000000001</v>
      </c>
      <c r="J36" s="749">
        <v>100</v>
      </c>
      <c r="K36" s="750" t="s">
        <v>51</v>
      </c>
      <c r="L36" s="751">
        <v>5.1619999999999999</v>
      </c>
      <c r="M36" s="752">
        <v>3.3</v>
      </c>
    </row>
    <row r="37" spans="1:13" s="7" customFormat="1" ht="15.75" x14ac:dyDescent="0.25">
      <c r="A37" s="753" t="s">
        <v>50</v>
      </c>
      <c r="B37" s="567"/>
      <c r="C37" s="567"/>
      <c r="D37" s="567"/>
      <c r="E37" s="567"/>
      <c r="F37" s="567"/>
      <c r="G37" s="79"/>
      <c r="H37" s="753" t="s">
        <v>50</v>
      </c>
      <c r="I37" s="776"/>
      <c r="J37" s="776"/>
      <c r="K37" s="776"/>
      <c r="L37" s="776"/>
      <c r="M37" s="776"/>
    </row>
    <row r="38" spans="1:13" s="7" customFormat="1" ht="15.75" x14ac:dyDescent="0.25">
      <c r="A38" s="776"/>
      <c r="B38" s="776"/>
      <c r="C38" s="776"/>
      <c r="D38" s="776"/>
      <c r="E38" s="776"/>
      <c r="F38" s="776"/>
      <c r="G38" s="79"/>
      <c r="H38" s="776"/>
      <c r="I38" s="776"/>
      <c r="J38" s="776"/>
      <c r="K38" s="776"/>
      <c r="L38" s="776"/>
      <c r="M38" s="776"/>
    </row>
    <row r="39" spans="1:13" s="7" customFormat="1" ht="15.75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</row>
    <row r="40" spans="1:13" s="7" customFormat="1" ht="15.75" x14ac:dyDescent="0.25">
      <c r="A40" s="78" t="s">
        <v>54</v>
      </c>
      <c r="B40" s="78"/>
      <c r="C40" s="78"/>
      <c r="D40" s="78"/>
      <c r="E40" s="78"/>
      <c r="F40" s="79"/>
      <c r="G40" s="79"/>
      <c r="H40" s="78" t="s">
        <v>55</v>
      </c>
      <c r="I40" s="78"/>
      <c r="J40" s="78"/>
      <c r="K40" s="78"/>
      <c r="L40" s="78"/>
      <c r="M40" s="79"/>
    </row>
    <row r="41" spans="1:13" s="7" customFormat="1" ht="16.5" thickBot="1" x14ac:dyDescent="0.3">
      <c r="A41" s="79" t="s">
        <v>59</v>
      </c>
      <c r="B41" s="78"/>
      <c r="C41" s="78"/>
      <c r="D41" s="78"/>
      <c r="E41" s="78"/>
      <c r="F41" s="79"/>
      <c r="G41" s="79"/>
      <c r="H41" s="79" t="s">
        <v>59</v>
      </c>
      <c r="I41" s="78"/>
      <c r="J41" s="78"/>
      <c r="K41" s="78"/>
      <c r="L41" s="78"/>
      <c r="M41" s="79"/>
    </row>
    <row r="42" spans="1:13" ht="16.5" thickBot="1" x14ac:dyDescent="0.3">
      <c r="A42" s="716" t="s">
        <v>42</v>
      </c>
      <c r="B42" s="717"/>
      <c r="C42" s="717"/>
      <c r="D42" s="717"/>
      <c r="E42" s="717"/>
      <c r="F42" s="718"/>
      <c r="G42" s="79"/>
      <c r="H42" s="716" t="s">
        <v>43</v>
      </c>
      <c r="I42" s="717"/>
      <c r="J42" s="717"/>
      <c r="K42" s="717"/>
      <c r="L42" s="717"/>
      <c r="M42" s="718"/>
    </row>
    <row r="43" spans="1:13" ht="16.5" thickBot="1" x14ac:dyDescent="0.3">
      <c r="A43" s="719" t="s">
        <v>278</v>
      </c>
      <c r="B43" s="720"/>
      <c r="C43" s="721"/>
      <c r="D43" s="722" t="s">
        <v>279</v>
      </c>
      <c r="E43" s="720"/>
      <c r="F43" s="723"/>
      <c r="G43" s="79"/>
      <c r="H43" s="719" t="s">
        <v>278</v>
      </c>
      <c r="I43" s="720"/>
      <c r="J43" s="721"/>
      <c r="K43" s="722" t="s">
        <v>279</v>
      </c>
      <c r="L43" s="720"/>
      <c r="M43" s="723"/>
    </row>
    <row r="44" spans="1:13" ht="32.25" thickBot="1" x14ac:dyDescent="0.3">
      <c r="A44" s="777" t="s">
        <v>44</v>
      </c>
      <c r="B44" s="725" t="s">
        <v>30</v>
      </c>
      <c r="C44" s="778" t="s">
        <v>68</v>
      </c>
      <c r="D44" s="779" t="s">
        <v>44</v>
      </c>
      <c r="E44" s="780" t="s">
        <v>30</v>
      </c>
      <c r="F44" s="727" t="s">
        <v>68</v>
      </c>
      <c r="G44" s="733"/>
      <c r="H44" s="724" t="s">
        <v>44</v>
      </c>
      <c r="I44" s="725" t="s">
        <v>30</v>
      </c>
      <c r="J44" s="727" t="s">
        <v>68</v>
      </c>
      <c r="K44" s="724" t="s">
        <v>44</v>
      </c>
      <c r="L44" s="725" t="s">
        <v>30</v>
      </c>
      <c r="M44" s="727" t="s">
        <v>68</v>
      </c>
    </row>
    <row r="45" spans="1:13" ht="16.5" thickBot="1" x14ac:dyDescent="0.3">
      <c r="A45" s="728" t="s">
        <v>23</v>
      </c>
      <c r="B45" s="729">
        <v>308205.34499999997</v>
      </c>
      <c r="C45" s="732">
        <v>974815.19</v>
      </c>
      <c r="D45" s="781" t="s">
        <v>23</v>
      </c>
      <c r="E45" s="782">
        <v>175353.60699999999</v>
      </c>
      <c r="F45" s="732">
        <v>811427.61600000004</v>
      </c>
      <c r="G45" s="733"/>
      <c r="H45" s="731" t="s">
        <v>23</v>
      </c>
      <c r="I45" s="729">
        <v>162189.03899999999</v>
      </c>
      <c r="J45" s="732">
        <v>397958.45</v>
      </c>
      <c r="K45" s="731" t="s">
        <v>23</v>
      </c>
      <c r="L45" s="729">
        <v>94422.281000000003</v>
      </c>
      <c r="M45" s="732">
        <v>48820.866999999998</v>
      </c>
    </row>
    <row r="46" spans="1:13" ht="15.75" x14ac:dyDescent="0.25">
      <c r="A46" s="735" t="s">
        <v>45</v>
      </c>
      <c r="B46" s="736">
        <v>143700.196</v>
      </c>
      <c r="C46" s="758">
        <v>440894.42200000002</v>
      </c>
      <c r="D46" s="759" t="s">
        <v>45</v>
      </c>
      <c r="E46" s="760">
        <v>73670.792000000001</v>
      </c>
      <c r="F46" s="740">
        <v>335310.48499999999</v>
      </c>
      <c r="G46" s="733"/>
      <c r="H46" s="735" t="s">
        <v>77</v>
      </c>
      <c r="I46" s="736">
        <v>82106.207999999999</v>
      </c>
      <c r="J46" s="758">
        <v>371052.49099999998</v>
      </c>
      <c r="K46" s="738" t="s">
        <v>51</v>
      </c>
      <c r="L46" s="739">
        <v>42532.875999999997</v>
      </c>
      <c r="M46" s="740">
        <v>8769.6209999999992</v>
      </c>
    </row>
    <row r="47" spans="1:13" ht="15.75" x14ac:dyDescent="0.25">
      <c r="A47" s="741" t="s">
        <v>113</v>
      </c>
      <c r="B47" s="742">
        <v>39927.517</v>
      </c>
      <c r="C47" s="761">
        <v>133605.11499999999</v>
      </c>
      <c r="D47" s="762" t="s">
        <v>113</v>
      </c>
      <c r="E47" s="763">
        <v>38694.180999999997</v>
      </c>
      <c r="F47" s="746">
        <v>190901.152</v>
      </c>
      <c r="G47" s="733"/>
      <c r="H47" s="741" t="s">
        <v>51</v>
      </c>
      <c r="I47" s="742">
        <v>41923.188000000002</v>
      </c>
      <c r="J47" s="761">
        <v>12845.391</v>
      </c>
      <c r="K47" s="744" t="s">
        <v>78</v>
      </c>
      <c r="L47" s="745">
        <v>11183.869000000001</v>
      </c>
      <c r="M47" s="746">
        <v>23032.716</v>
      </c>
    </row>
    <row r="48" spans="1:13" ht="15.75" x14ac:dyDescent="0.25">
      <c r="A48" s="741" t="s">
        <v>75</v>
      </c>
      <c r="B48" s="742">
        <v>22687.171999999999</v>
      </c>
      <c r="C48" s="761">
        <v>74409.081000000006</v>
      </c>
      <c r="D48" s="762" t="s">
        <v>75</v>
      </c>
      <c r="E48" s="763">
        <v>17608.486000000001</v>
      </c>
      <c r="F48" s="746">
        <v>87186.785000000003</v>
      </c>
      <c r="G48" s="733"/>
      <c r="H48" s="741" t="s">
        <v>74</v>
      </c>
      <c r="I48" s="742">
        <v>10421.683999999999</v>
      </c>
      <c r="J48" s="761">
        <v>2545.7950000000001</v>
      </c>
      <c r="K48" s="744" t="s">
        <v>74</v>
      </c>
      <c r="L48" s="745">
        <v>9916.4969999999994</v>
      </c>
      <c r="M48" s="746">
        <v>4137.9120000000003</v>
      </c>
    </row>
    <row r="49" spans="1:13" ht="15.75" x14ac:dyDescent="0.25">
      <c r="A49" s="741" t="s">
        <v>47</v>
      </c>
      <c r="B49" s="742">
        <v>17410.289000000001</v>
      </c>
      <c r="C49" s="761">
        <v>55288.222000000002</v>
      </c>
      <c r="D49" s="762" t="s">
        <v>130</v>
      </c>
      <c r="E49" s="763">
        <v>10742.489</v>
      </c>
      <c r="F49" s="746">
        <v>52988.781000000003</v>
      </c>
      <c r="G49" s="733"/>
      <c r="H49" s="741" t="s">
        <v>78</v>
      </c>
      <c r="I49" s="742">
        <v>6897.1729999999998</v>
      </c>
      <c r="J49" s="761">
        <v>1680.4690000000001</v>
      </c>
      <c r="K49" s="744" t="s">
        <v>77</v>
      </c>
      <c r="L49" s="745">
        <v>8134.9539999999997</v>
      </c>
      <c r="M49" s="746">
        <v>2477.0369999999998</v>
      </c>
    </row>
    <row r="50" spans="1:13" ht="15.75" x14ac:dyDescent="0.25">
      <c r="A50" s="741" t="s">
        <v>130</v>
      </c>
      <c r="B50" s="742">
        <v>15389.76</v>
      </c>
      <c r="C50" s="761">
        <v>53677.478999999999</v>
      </c>
      <c r="D50" s="762" t="s">
        <v>51</v>
      </c>
      <c r="E50" s="763">
        <v>8185.1229999999996</v>
      </c>
      <c r="F50" s="746">
        <v>27617.377</v>
      </c>
      <c r="G50" s="733"/>
      <c r="H50" s="741" t="s">
        <v>45</v>
      </c>
      <c r="I50" s="742">
        <v>6503.1570000000002</v>
      </c>
      <c r="J50" s="761">
        <v>1960.6089999999999</v>
      </c>
      <c r="K50" s="744" t="s">
        <v>45</v>
      </c>
      <c r="L50" s="745">
        <v>5370.0010000000002</v>
      </c>
      <c r="M50" s="746">
        <v>3443.433</v>
      </c>
    </row>
    <row r="51" spans="1:13" ht="15.75" x14ac:dyDescent="0.25">
      <c r="A51" s="741" t="s">
        <v>71</v>
      </c>
      <c r="B51" s="742">
        <v>10488.915999999999</v>
      </c>
      <c r="C51" s="761">
        <v>37124.92</v>
      </c>
      <c r="D51" s="762" t="s">
        <v>73</v>
      </c>
      <c r="E51" s="763">
        <v>7373.1409999999996</v>
      </c>
      <c r="F51" s="746">
        <v>33520.667999999998</v>
      </c>
      <c r="G51" s="733"/>
      <c r="H51" s="741" t="s">
        <v>49</v>
      </c>
      <c r="I51" s="742">
        <v>4265.299</v>
      </c>
      <c r="J51" s="761">
        <v>1204.329</v>
      </c>
      <c r="K51" s="744" t="s">
        <v>49</v>
      </c>
      <c r="L51" s="745">
        <v>4929.8779999999997</v>
      </c>
      <c r="M51" s="746">
        <v>1131.4570000000001</v>
      </c>
    </row>
    <row r="52" spans="1:13" ht="15.75" x14ac:dyDescent="0.25">
      <c r="A52" s="741" t="s">
        <v>72</v>
      </c>
      <c r="B52" s="742">
        <v>9347.2479999999996</v>
      </c>
      <c r="C52" s="761">
        <v>27705.978999999999</v>
      </c>
      <c r="D52" s="762" t="s">
        <v>70</v>
      </c>
      <c r="E52" s="763">
        <v>3936.826</v>
      </c>
      <c r="F52" s="746">
        <v>20151.169999999998</v>
      </c>
      <c r="G52" s="733"/>
      <c r="H52" s="741" t="s">
        <v>46</v>
      </c>
      <c r="I52" s="742">
        <v>3418.085</v>
      </c>
      <c r="J52" s="761">
        <v>2175.252</v>
      </c>
      <c r="K52" s="744" t="s">
        <v>46</v>
      </c>
      <c r="L52" s="745">
        <v>4014.0590000000002</v>
      </c>
      <c r="M52" s="746">
        <v>1582.47</v>
      </c>
    </row>
    <row r="53" spans="1:13" ht="15.75" x14ac:dyDescent="0.25">
      <c r="A53" s="741" t="s">
        <v>46</v>
      </c>
      <c r="B53" s="742">
        <v>8540.2150000000001</v>
      </c>
      <c r="C53" s="761">
        <v>27514.474999999999</v>
      </c>
      <c r="D53" s="762" t="s">
        <v>48</v>
      </c>
      <c r="E53" s="763">
        <v>3279.5729999999999</v>
      </c>
      <c r="F53" s="746">
        <v>17371.673999999999</v>
      </c>
      <c r="G53" s="733"/>
      <c r="H53" s="741" t="s">
        <v>76</v>
      </c>
      <c r="I53" s="742">
        <v>1985.6579999999999</v>
      </c>
      <c r="J53" s="761">
        <v>607.01800000000003</v>
      </c>
      <c r="K53" s="744" t="s">
        <v>76</v>
      </c>
      <c r="L53" s="745">
        <v>2095.86</v>
      </c>
      <c r="M53" s="746">
        <v>613.54899999999998</v>
      </c>
    </row>
    <row r="54" spans="1:13" ht="15.75" x14ac:dyDescent="0.25">
      <c r="A54" s="741" t="s">
        <v>51</v>
      </c>
      <c r="B54" s="742">
        <v>8126.1880000000001</v>
      </c>
      <c r="C54" s="761">
        <v>27744.010999999999</v>
      </c>
      <c r="D54" s="762" t="s">
        <v>72</v>
      </c>
      <c r="E54" s="763">
        <v>3081.7710000000002</v>
      </c>
      <c r="F54" s="746">
        <v>12805.251</v>
      </c>
      <c r="G54" s="733"/>
      <c r="H54" s="741" t="s">
        <v>72</v>
      </c>
      <c r="I54" s="742">
        <v>1607.672</v>
      </c>
      <c r="J54" s="761">
        <v>611.65899999999999</v>
      </c>
      <c r="K54" s="744" t="s">
        <v>71</v>
      </c>
      <c r="L54" s="745">
        <v>1728.605</v>
      </c>
      <c r="M54" s="746">
        <v>333.298</v>
      </c>
    </row>
    <row r="55" spans="1:13" ht="15.75" x14ac:dyDescent="0.25">
      <c r="A55" s="741" t="s">
        <v>48</v>
      </c>
      <c r="B55" s="742">
        <v>7594.7060000000001</v>
      </c>
      <c r="C55" s="761">
        <v>26466.951000000001</v>
      </c>
      <c r="D55" s="762" t="s">
        <v>66</v>
      </c>
      <c r="E55" s="763">
        <v>2292.7130000000002</v>
      </c>
      <c r="F55" s="746">
        <v>11464.8</v>
      </c>
      <c r="G55" s="733"/>
      <c r="H55" s="741" t="s">
        <v>158</v>
      </c>
      <c r="I55" s="742">
        <v>1475.0550000000001</v>
      </c>
      <c r="J55" s="761">
        <v>2017.49</v>
      </c>
      <c r="K55" s="744" t="s">
        <v>72</v>
      </c>
      <c r="L55" s="745">
        <v>1644.752</v>
      </c>
      <c r="M55" s="746">
        <v>522.851</v>
      </c>
    </row>
    <row r="56" spans="1:13" ht="15.75" x14ac:dyDescent="0.25">
      <c r="A56" s="764" t="s">
        <v>49</v>
      </c>
      <c r="B56" s="765">
        <v>5444.0510000000004</v>
      </c>
      <c r="C56" s="766">
        <v>12263.175999999999</v>
      </c>
      <c r="D56" s="767" t="s">
        <v>79</v>
      </c>
      <c r="E56" s="768">
        <v>1886.7470000000001</v>
      </c>
      <c r="F56" s="769">
        <v>9603.6</v>
      </c>
      <c r="G56" s="733"/>
      <c r="H56" s="741" t="s">
        <v>47</v>
      </c>
      <c r="I56" s="742">
        <v>519.31100000000004</v>
      </c>
      <c r="J56" s="761">
        <v>112.595</v>
      </c>
      <c r="K56" s="744" t="s">
        <v>158</v>
      </c>
      <c r="L56" s="745">
        <v>832.86099999999999</v>
      </c>
      <c r="M56" s="746">
        <v>1006.36</v>
      </c>
    </row>
    <row r="57" spans="1:13" ht="16.5" thickBot="1" x14ac:dyDescent="0.3">
      <c r="A57" s="747" t="s">
        <v>70</v>
      </c>
      <c r="B57" s="748">
        <v>5069.7830000000004</v>
      </c>
      <c r="C57" s="773">
        <v>18404.558000000001</v>
      </c>
      <c r="D57" s="774" t="s">
        <v>145</v>
      </c>
      <c r="E57" s="775">
        <v>1131.854</v>
      </c>
      <c r="F57" s="752">
        <v>4227.4780000000001</v>
      </c>
      <c r="G57" s="776"/>
      <c r="H57" s="783" t="s">
        <v>284</v>
      </c>
      <c r="I57" s="784">
        <v>485.387</v>
      </c>
      <c r="J57" s="785">
        <v>116.456</v>
      </c>
      <c r="K57" s="786" t="s">
        <v>47</v>
      </c>
      <c r="L57" s="787">
        <v>703.57799999999997</v>
      </c>
      <c r="M57" s="788">
        <v>1171.4369999999999</v>
      </c>
    </row>
    <row r="58" spans="1:13" ht="15.75" x14ac:dyDescent="0.25">
      <c r="A58" s="753" t="s">
        <v>50</v>
      </c>
      <c r="B58" s="776"/>
      <c r="C58" s="776"/>
      <c r="D58" s="776"/>
      <c r="E58" s="776"/>
      <c r="F58" s="776"/>
      <c r="G58" s="79"/>
      <c r="H58" s="753" t="s">
        <v>50</v>
      </c>
      <c r="I58" s="776"/>
      <c r="J58" s="776"/>
      <c r="K58" s="776"/>
      <c r="L58" s="776"/>
      <c r="M58" s="776"/>
    </row>
    <row r="59" spans="1:13" ht="15.75" x14ac:dyDescent="0.25">
      <c r="A59" s="755"/>
      <c r="B59" s="754"/>
      <c r="C59" s="754"/>
      <c r="D59" s="755"/>
      <c r="E59" s="756"/>
      <c r="F59" s="756"/>
      <c r="G59" s="79"/>
      <c r="H59" s="79"/>
      <c r="I59" s="789"/>
      <c r="J59" s="789"/>
      <c r="K59" s="755"/>
      <c r="L59" s="756"/>
      <c r="M59" s="756"/>
    </row>
    <row r="60" spans="1:13" ht="15.75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</row>
    <row r="61" spans="1:13" ht="15.75" x14ac:dyDescent="0.25">
      <c r="A61" s="78" t="s">
        <v>56</v>
      </c>
      <c r="B61" s="78"/>
      <c r="C61" s="78"/>
      <c r="D61" s="78"/>
      <c r="E61" s="78"/>
      <c r="F61" s="79"/>
      <c r="G61" s="79"/>
      <c r="H61" s="78" t="s">
        <v>57</v>
      </c>
      <c r="I61" s="78"/>
      <c r="J61" s="78"/>
      <c r="K61" s="78"/>
      <c r="L61" s="78"/>
      <c r="M61" s="79"/>
    </row>
    <row r="62" spans="1:13" ht="16.5" thickBot="1" x14ac:dyDescent="0.3">
      <c r="A62" s="79" t="s">
        <v>59</v>
      </c>
      <c r="B62" s="78"/>
      <c r="C62" s="78"/>
      <c r="D62" s="78"/>
      <c r="E62" s="78"/>
      <c r="F62" s="79"/>
      <c r="G62" s="79"/>
      <c r="H62" s="79" t="s">
        <v>59</v>
      </c>
      <c r="I62" s="78"/>
      <c r="J62" s="78"/>
      <c r="K62" s="78"/>
      <c r="L62" s="78"/>
      <c r="M62" s="79"/>
    </row>
    <row r="63" spans="1:13" ht="16.5" thickBot="1" x14ac:dyDescent="0.3">
      <c r="A63" s="716" t="s">
        <v>42</v>
      </c>
      <c r="B63" s="717"/>
      <c r="C63" s="717"/>
      <c r="D63" s="717"/>
      <c r="E63" s="717"/>
      <c r="F63" s="718"/>
      <c r="G63" s="79"/>
      <c r="H63" s="716" t="s">
        <v>43</v>
      </c>
      <c r="I63" s="717"/>
      <c r="J63" s="717"/>
      <c r="K63" s="717"/>
      <c r="L63" s="717"/>
      <c r="M63" s="718"/>
    </row>
    <row r="64" spans="1:13" ht="16.5" thickBot="1" x14ac:dyDescent="0.3">
      <c r="A64" s="719" t="s">
        <v>278</v>
      </c>
      <c r="B64" s="720"/>
      <c r="C64" s="721"/>
      <c r="D64" s="722" t="s">
        <v>279</v>
      </c>
      <c r="E64" s="720"/>
      <c r="F64" s="723"/>
      <c r="G64" s="79"/>
      <c r="H64" s="719" t="s">
        <v>278</v>
      </c>
      <c r="I64" s="720"/>
      <c r="J64" s="721"/>
      <c r="K64" s="722" t="s">
        <v>279</v>
      </c>
      <c r="L64" s="720"/>
      <c r="M64" s="723"/>
    </row>
    <row r="65" spans="1:13" ht="32.25" thickBot="1" x14ac:dyDescent="0.3">
      <c r="A65" s="724" t="s">
        <v>44</v>
      </c>
      <c r="B65" s="725" t="s">
        <v>30</v>
      </c>
      <c r="C65" s="726" t="s">
        <v>68</v>
      </c>
      <c r="D65" s="724" t="s">
        <v>44</v>
      </c>
      <c r="E65" s="725" t="s">
        <v>30</v>
      </c>
      <c r="F65" s="727" t="s">
        <v>68</v>
      </c>
      <c r="G65" s="790"/>
      <c r="H65" s="724" t="s">
        <v>44</v>
      </c>
      <c r="I65" s="725" t="s">
        <v>30</v>
      </c>
      <c r="J65" s="726" t="s">
        <v>68</v>
      </c>
      <c r="K65" s="724" t="s">
        <v>44</v>
      </c>
      <c r="L65" s="725" t="s">
        <v>30</v>
      </c>
      <c r="M65" s="727" t="s">
        <v>68</v>
      </c>
    </row>
    <row r="66" spans="1:13" ht="16.5" thickBot="1" x14ac:dyDescent="0.3">
      <c r="A66" s="728" t="s">
        <v>23</v>
      </c>
      <c r="B66" s="729">
        <v>9565.2340000000004</v>
      </c>
      <c r="C66" s="730">
        <v>18041.524000000001</v>
      </c>
      <c r="D66" s="734" t="s">
        <v>23</v>
      </c>
      <c r="E66" s="729">
        <v>8869.2970000000005</v>
      </c>
      <c r="F66" s="732">
        <v>20299.282999999999</v>
      </c>
      <c r="G66" s="790"/>
      <c r="H66" s="791" t="s">
        <v>23</v>
      </c>
      <c r="I66" s="729">
        <v>9120.5229999999992</v>
      </c>
      <c r="J66" s="730">
        <v>15371.861999999999</v>
      </c>
      <c r="K66" s="791" t="s">
        <v>23</v>
      </c>
      <c r="L66" s="729">
        <v>5706.3490000000002</v>
      </c>
      <c r="M66" s="732">
        <v>8575.7039999999997</v>
      </c>
    </row>
    <row r="67" spans="1:13" ht="15.75" x14ac:dyDescent="0.25">
      <c r="A67" s="735" t="s">
        <v>45</v>
      </c>
      <c r="B67" s="736">
        <v>2172.52</v>
      </c>
      <c r="C67" s="737">
        <v>4328.1130000000003</v>
      </c>
      <c r="D67" s="738" t="s">
        <v>45</v>
      </c>
      <c r="E67" s="739">
        <v>2071.672</v>
      </c>
      <c r="F67" s="740">
        <v>4857.1959999999999</v>
      </c>
      <c r="G67" s="790"/>
      <c r="H67" s="792" t="s">
        <v>45</v>
      </c>
      <c r="I67" s="736">
        <v>3498.3989999999999</v>
      </c>
      <c r="J67" s="737">
        <v>5180.4690000000001</v>
      </c>
      <c r="K67" s="738" t="s">
        <v>71</v>
      </c>
      <c r="L67" s="739">
        <v>1963.021</v>
      </c>
      <c r="M67" s="740">
        <v>2391.4459999999999</v>
      </c>
    </row>
    <row r="68" spans="1:13" ht="15.75" x14ac:dyDescent="0.25">
      <c r="A68" s="741" t="s">
        <v>48</v>
      </c>
      <c r="B68" s="742">
        <v>2076.8159999999998</v>
      </c>
      <c r="C68" s="743">
        <v>4292.79</v>
      </c>
      <c r="D68" s="744" t="s">
        <v>75</v>
      </c>
      <c r="E68" s="745">
        <v>1819</v>
      </c>
      <c r="F68" s="746">
        <v>3942.4369999999999</v>
      </c>
      <c r="G68" s="790"/>
      <c r="H68" s="793" t="s">
        <v>77</v>
      </c>
      <c r="I68" s="742">
        <v>1669.3689999999999</v>
      </c>
      <c r="J68" s="743">
        <v>4932.68</v>
      </c>
      <c r="K68" s="744" t="s">
        <v>45</v>
      </c>
      <c r="L68" s="745">
        <v>1869.434</v>
      </c>
      <c r="M68" s="746">
        <v>3456.01</v>
      </c>
    </row>
    <row r="69" spans="1:13" ht="15.75" x14ac:dyDescent="0.25">
      <c r="A69" s="741" t="s">
        <v>75</v>
      </c>
      <c r="B69" s="742">
        <v>2074.605</v>
      </c>
      <c r="C69" s="743">
        <v>3727.6</v>
      </c>
      <c r="D69" s="744" t="s">
        <v>113</v>
      </c>
      <c r="E69" s="745">
        <v>1441.481</v>
      </c>
      <c r="F69" s="746">
        <v>2876.02</v>
      </c>
      <c r="G69" s="790"/>
      <c r="H69" s="793" t="s">
        <v>71</v>
      </c>
      <c r="I69" s="742">
        <v>1504.9559999999999</v>
      </c>
      <c r="J69" s="743">
        <v>1761.6420000000001</v>
      </c>
      <c r="K69" s="744" t="s">
        <v>51</v>
      </c>
      <c r="L69" s="745">
        <v>362.839</v>
      </c>
      <c r="M69" s="746">
        <v>476.315</v>
      </c>
    </row>
    <row r="70" spans="1:13" ht="15.75" x14ac:dyDescent="0.25">
      <c r="A70" s="741" t="s">
        <v>113</v>
      </c>
      <c r="B70" s="742">
        <v>1331.7570000000001</v>
      </c>
      <c r="C70" s="743">
        <v>2250.2550000000001</v>
      </c>
      <c r="D70" s="744" t="s">
        <v>48</v>
      </c>
      <c r="E70" s="745">
        <v>1370.4949999999999</v>
      </c>
      <c r="F70" s="746">
        <v>4230.7709999999997</v>
      </c>
      <c r="G70" s="790"/>
      <c r="H70" s="793" t="s">
        <v>51</v>
      </c>
      <c r="I70" s="742">
        <v>837.14599999999996</v>
      </c>
      <c r="J70" s="743">
        <v>1086.19</v>
      </c>
      <c r="K70" s="744" t="s">
        <v>75</v>
      </c>
      <c r="L70" s="745">
        <v>311.27</v>
      </c>
      <c r="M70" s="746">
        <v>401.53100000000001</v>
      </c>
    </row>
    <row r="71" spans="1:13" ht="15.75" x14ac:dyDescent="0.25">
      <c r="A71" s="741" t="s">
        <v>146</v>
      </c>
      <c r="B71" s="742">
        <v>301.48500000000001</v>
      </c>
      <c r="C71" s="743">
        <v>537.14499999999998</v>
      </c>
      <c r="D71" s="744" t="s">
        <v>51</v>
      </c>
      <c r="E71" s="745">
        <v>389.10899999999998</v>
      </c>
      <c r="F71" s="746">
        <v>517.79600000000005</v>
      </c>
      <c r="G71" s="790"/>
      <c r="H71" s="793" t="s">
        <v>72</v>
      </c>
      <c r="I71" s="742">
        <v>518.76</v>
      </c>
      <c r="J71" s="743">
        <v>779.74800000000005</v>
      </c>
      <c r="K71" s="744" t="s">
        <v>72</v>
      </c>
      <c r="L71" s="745">
        <v>274.334</v>
      </c>
      <c r="M71" s="746">
        <v>614.85400000000004</v>
      </c>
    </row>
    <row r="72" spans="1:13" ht="15.75" x14ac:dyDescent="0.25">
      <c r="A72" s="741" t="s">
        <v>72</v>
      </c>
      <c r="B72" s="742">
        <v>280.435</v>
      </c>
      <c r="C72" s="743">
        <v>600.16399999999999</v>
      </c>
      <c r="D72" s="744" t="s">
        <v>146</v>
      </c>
      <c r="E72" s="745">
        <v>291.34500000000003</v>
      </c>
      <c r="F72" s="746">
        <v>634.84199999999998</v>
      </c>
      <c r="G72" s="790"/>
      <c r="H72" s="793" t="s">
        <v>195</v>
      </c>
      <c r="I72" s="742">
        <v>402.226</v>
      </c>
      <c r="J72" s="743">
        <v>712.74199999999996</v>
      </c>
      <c r="K72" s="744" t="s">
        <v>147</v>
      </c>
      <c r="L72" s="745">
        <v>270.87900000000002</v>
      </c>
      <c r="M72" s="746">
        <v>124.88</v>
      </c>
    </row>
    <row r="73" spans="1:13" ht="15.75" x14ac:dyDescent="0.25">
      <c r="A73" s="741" t="s">
        <v>73</v>
      </c>
      <c r="B73" s="742">
        <v>255.68299999999999</v>
      </c>
      <c r="C73" s="743">
        <v>350.02499999999998</v>
      </c>
      <c r="D73" s="744" t="s">
        <v>72</v>
      </c>
      <c r="E73" s="745">
        <v>275.59300000000002</v>
      </c>
      <c r="F73" s="746">
        <v>741.09299999999996</v>
      </c>
      <c r="G73" s="790"/>
      <c r="H73" s="793" t="s">
        <v>75</v>
      </c>
      <c r="I73" s="742">
        <v>256.08800000000002</v>
      </c>
      <c r="J73" s="743">
        <v>399.45299999999997</v>
      </c>
      <c r="K73" s="744" t="s">
        <v>195</v>
      </c>
      <c r="L73" s="745">
        <v>212.995</v>
      </c>
      <c r="M73" s="746">
        <v>484.47399999999999</v>
      </c>
    </row>
    <row r="74" spans="1:13" ht="15.75" x14ac:dyDescent="0.25">
      <c r="A74" s="741" t="s">
        <v>51</v>
      </c>
      <c r="B74" s="742">
        <v>246.66300000000001</v>
      </c>
      <c r="C74" s="743">
        <v>390.43799999999999</v>
      </c>
      <c r="D74" s="744" t="s">
        <v>46</v>
      </c>
      <c r="E74" s="745">
        <v>247.649</v>
      </c>
      <c r="F74" s="746">
        <v>499.57600000000002</v>
      </c>
      <c r="G74" s="790"/>
      <c r="H74" s="793" t="s">
        <v>113</v>
      </c>
      <c r="I74" s="742">
        <v>143.35499999999999</v>
      </c>
      <c r="J74" s="743">
        <v>272.22399999999999</v>
      </c>
      <c r="K74" s="744" t="s">
        <v>113</v>
      </c>
      <c r="L74" s="745">
        <v>167.631</v>
      </c>
      <c r="M74" s="746">
        <v>308.25599999999997</v>
      </c>
    </row>
    <row r="75" spans="1:13" ht="15.75" x14ac:dyDescent="0.25">
      <c r="A75" s="741" t="s">
        <v>46</v>
      </c>
      <c r="B75" s="742">
        <v>180.14400000000001</v>
      </c>
      <c r="C75" s="743">
        <v>307.815</v>
      </c>
      <c r="D75" s="744" t="s">
        <v>285</v>
      </c>
      <c r="E75" s="745">
        <v>233.244</v>
      </c>
      <c r="F75" s="746">
        <v>548.55999999999995</v>
      </c>
      <c r="G75" s="790"/>
      <c r="H75" s="794" t="s">
        <v>47</v>
      </c>
      <c r="I75" s="765">
        <v>112.804</v>
      </c>
      <c r="J75" s="770">
        <v>113.5</v>
      </c>
      <c r="K75" s="771" t="s">
        <v>273</v>
      </c>
      <c r="L75" s="772">
        <v>96.352999999999994</v>
      </c>
      <c r="M75" s="769">
        <v>75.75</v>
      </c>
    </row>
    <row r="76" spans="1:13" ht="16.5" thickBot="1" x14ac:dyDescent="0.3">
      <c r="A76" s="783" t="s">
        <v>145</v>
      </c>
      <c r="B76" s="784">
        <v>153.74100000000001</v>
      </c>
      <c r="C76" s="795">
        <v>499.94200000000001</v>
      </c>
      <c r="D76" s="786" t="s">
        <v>268</v>
      </c>
      <c r="E76" s="787">
        <v>225.95500000000001</v>
      </c>
      <c r="F76" s="788">
        <v>332.04300000000001</v>
      </c>
      <c r="G76" s="776"/>
      <c r="H76" s="796" t="s">
        <v>147</v>
      </c>
      <c r="I76" s="748">
        <v>62.16</v>
      </c>
      <c r="J76" s="749">
        <v>34.39</v>
      </c>
      <c r="K76" s="750" t="s">
        <v>79</v>
      </c>
      <c r="L76" s="751">
        <v>41.927</v>
      </c>
      <c r="M76" s="752">
        <v>55.5</v>
      </c>
    </row>
    <row r="77" spans="1:13" ht="15.75" x14ac:dyDescent="0.25">
      <c r="A77" s="753" t="s">
        <v>50</v>
      </c>
      <c r="B77" s="776"/>
      <c r="C77" s="776"/>
      <c r="D77" s="776"/>
      <c r="E77" s="776"/>
      <c r="F77" s="776"/>
      <c r="G77" s="776"/>
      <c r="H77" s="753" t="s">
        <v>50</v>
      </c>
      <c r="I77" s="776"/>
      <c r="J77" s="776"/>
      <c r="K77" s="776"/>
      <c r="L77" s="776"/>
      <c r="M77" s="776"/>
    </row>
    <row r="78" spans="1:13" ht="15.75" x14ac:dyDescent="0.25">
      <c r="A78" s="776"/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21:V76"/>
  <sheetViews>
    <sheetView showGridLines="0" zoomScale="90" zoomScaleNormal="90" workbookViewId="0">
      <selection activeCell="Y47" sqref="Y47"/>
    </sheetView>
  </sheetViews>
  <sheetFormatPr defaultRowHeight="12.75" x14ac:dyDescent="0.2"/>
  <cols>
    <col min="10" max="10" width="5.85546875" customWidth="1"/>
    <col min="20" max="20" width="5" customWidth="1"/>
    <col min="21" max="21" width="5.7109375" customWidth="1"/>
  </cols>
  <sheetData>
    <row r="21" spans="1:22" x14ac:dyDescent="0.2">
      <c r="A21" s="306"/>
      <c r="K21" s="306"/>
    </row>
    <row r="22" spans="1:22" x14ac:dyDescent="0.2">
      <c r="A22" s="306" t="s">
        <v>50</v>
      </c>
      <c r="K22" s="306" t="s">
        <v>50</v>
      </c>
      <c r="V22" s="306"/>
    </row>
    <row r="23" spans="1:22" x14ac:dyDescent="0.2">
      <c r="A23" s="306"/>
    </row>
    <row r="36" spans="1:22" x14ac:dyDescent="0.2">
      <c r="U36" s="306"/>
    </row>
    <row r="37" spans="1:22" x14ac:dyDescent="0.2">
      <c r="V37" s="306"/>
    </row>
    <row r="38" spans="1:22" x14ac:dyDescent="0.2">
      <c r="T38" s="306"/>
      <c r="V38" s="306"/>
    </row>
    <row r="40" spans="1:22" x14ac:dyDescent="0.2">
      <c r="T40" s="306"/>
    </row>
    <row r="43" spans="1:22" x14ac:dyDescent="0.2">
      <c r="A43" s="306"/>
      <c r="K43" s="306"/>
    </row>
    <row r="44" spans="1:22" x14ac:dyDescent="0.2">
      <c r="A44" s="306" t="s">
        <v>50</v>
      </c>
      <c r="K44" s="306" t="s">
        <v>50</v>
      </c>
      <c r="V44" s="306"/>
    </row>
    <row r="45" spans="1:22" x14ac:dyDescent="0.2">
      <c r="K45" s="306"/>
    </row>
    <row r="66" spans="1:22" x14ac:dyDescent="0.2">
      <c r="A66" s="306"/>
      <c r="K66" s="306"/>
    </row>
    <row r="68" spans="1:22" x14ac:dyDescent="0.2">
      <c r="A68" s="306"/>
      <c r="K68" s="306"/>
    </row>
    <row r="75" spans="1:22" x14ac:dyDescent="0.2">
      <c r="V75" s="306"/>
    </row>
    <row r="76" spans="1:22" x14ac:dyDescent="0.2">
      <c r="V76" s="30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zoomScale="90" zoomScaleNormal="90" workbookViewId="0">
      <selection activeCell="Z26" sqref="Z2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2" customWidth="1"/>
    <col min="2" max="2" width="47.7109375" style="72" bestFit="1" customWidth="1"/>
    <col min="3" max="12" width="11.28515625" style="72" customWidth="1"/>
    <col min="13" max="14" width="11.5703125" style="72" bestFit="1" customWidth="1"/>
    <col min="15" max="20" width="10.42578125" style="72" bestFit="1" customWidth="1"/>
    <col min="21" max="16384" width="9.140625" style="72"/>
  </cols>
  <sheetData>
    <row r="1" spans="1:14" s="7" customFormat="1" ht="21" x14ac:dyDescent="0.35">
      <c r="A1" s="46" t="s">
        <v>238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153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2"/>
      <c r="B4" s="83"/>
      <c r="C4" s="267" t="s">
        <v>25</v>
      </c>
      <c r="D4" s="268"/>
      <c r="E4" s="268"/>
      <c r="F4" s="268"/>
      <c r="G4" s="268"/>
      <c r="H4" s="268"/>
      <c r="I4" s="269"/>
      <c r="J4" s="269"/>
      <c r="K4" s="269"/>
      <c r="L4" s="269"/>
      <c r="M4" s="269"/>
      <c r="N4" s="270"/>
    </row>
    <row r="5" spans="1:14" s="7" customFormat="1" ht="15" x14ac:dyDescent="0.25">
      <c r="A5" s="51" t="s">
        <v>28</v>
      </c>
      <c r="B5" s="84" t="s">
        <v>29</v>
      </c>
      <c r="C5" s="49" t="s">
        <v>30</v>
      </c>
      <c r="D5" s="250"/>
      <c r="E5" s="250"/>
      <c r="F5" s="250"/>
      <c r="G5" s="251"/>
      <c r="H5" s="252"/>
      <c r="I5" s="250" t="s">
        <v>31</v>
      </c>
      <c r="J5" s="253"/>
      <c r="K5" s="253"/>
      <c r="L5" s="253"/>
      <c r="M5" s="253"/>
      <c r="N5" s="254"/>
    </row>
    <row r="6" spans="1:14" s="7" customFormat="1" ht="15.75" thickBot="1" x14ac:dyDescent="0.3">
      <c r="A6" s="85"/>
      <c r="B6" s="86"/>
      <c r="C6" s="101">
        <v>2017</v>
      </c>
      <c r="D6" s="102">
        <v>2018</v>
      </c>
      <c r="E6" s="102">
        <v>2019</v>
      </c>
      <c r="F6" s="102">
        <v>2020</v>
      </c>
      <c r="G6" s="103">
        <v>2021</v>
      </c>
      <c r="H6" s="103">
        <v>2022</v>
      </c>
      <c r="I6" s="225">
        <v>2017</v>
      </c>
      <c r="J6" s="226">
        <v>2018</v>
      </c>
      <c r="K6" s="226">
        <v>2019</v>
      </c>
      <c r="L6" s="226">
        <v>2020</v>
      </c>
      <c r="M6" s="226">
        <v>2021</v>
      </c>
      <c r="N6" s="227">
        <v>2022</v>
      </c>
    </row>
    <row r="7" spans="1:14" s="7" customFormat="1" ht="15" x14ac:dyDescent="0.25">
      <c r="A7" s="59" t="s">
        <v>41</v>
      </c>
      <c r="B7" s="87"/>
      <c r="C7" s="228">
        <v>885038.3550000001</v>
      </c>
      <c r="D7" s="229">
        <v>824319.71600000001</v>
      </c>
      <c r="E7" s="229">
        <v>824688.2620000001</v>
      </c>
      <c r="F7" s="229">
        <v>1717643.0249999999</v>
      </c>
      <c r="G7" s="230">
        <v>1946257.4750000001</v>
      </c>
      <c r="H7" s="231">
        <v>3141721.764</v>
      </c>
      <c r="I7" s="232">
        <v>5026524.3859999999</v>
      </c>
      <c r="J7" s="233">
        <v>4297597.7980000004</v>
      </c>
      <c r="K7" s="234">
        <v>4383106.1620000014</v>
      </c>
      <c r="L7" s="234">
        <v>9161409.8160000015</v>
      </c>
      <c r="M7" s="234">
        <v>8631716.1359999999</v>
      </c>
      <c r="N7" s="235">
        <v>9217128.5350000001</v>
      </c>
    </row>
    <row r="8" spans="1:14" s="7" customFormat="1" ht="15" x14ac:dyDescent="0.25">
      <c r="A8" s="88" t="s">
        <v>32</v>
      </c>
      <c r="B8" s="89" t="s">
        <v>33</v>
      </c>
      <c r="C8" s="236">
        <v>493174.75900000002</v>
      </c>
      <c r="D8" s="237">
        <v>344137.14500000002</v>
      </c>
      <c r="E8" s="237">
        <v>387598.41399999999</v>
      </c>
      <c r="F8" s="237">
        <v>923508.897</v>
      </c>
      <c r="G8" s="238">
        <v>838611.90700000001</v>
      </c>
      <c r="H8" s="239">
        <v>1340555.7749999999</v>
      </c>
      <c r="I8" s="240">
        <v>2785540.24</v>
      </c>
      <c r="J8" s="238">
        <v>1806363.4680000001</v>
      </c>
      <c r="K8" s="240">
        <v>2091696.767</v>
      </c>
      <c r="L8" s="240">
        <v>4688542.6890000002</v>
      </c>
      <c r="M8" s="241">
        <v>3594948.9780000001</v>
      </c>
      <c r="N8" s="242">
        <v>3645546.3870000001</v>
      </c>
    </row>
    <row r="9" spans="1:14" s="7" customFormat="1" ht="15" x14ac:dyDescent="0.25">
      <c r="A9" s="88" t="s">
        <v>34</v>
      </c>
      <c r="B9" s="89" t="s">
        <v>2</v>
      </c>
      <c r="C9" s="236">
        <v>55385.720999999998</v>
      </c>
      <c r="D9" s="237">
        <v>87065.028999999995</v>
      </c>
      <c r="E9" s="237">
        <v>83799.627999999997</v>
      </c>
      <c r="F9" s="237">
        <v>198899.10399999999</v>
      </c>
      <c r="G9" s="238">
        <v>196775.11300000001</v>
      </c>
      <c r="H9" s="239">
        <v>137702.79</v>
      </c>
      <c r="I9" s="240">
        <v>367255.88699999999</v>
      </c>
      <c r="J9" s="241">
        <v>500254.33</v>
      </c>
      <c r="K9" s="241">
        <v>485279.93800000002</v>
      </c>
      <c r="L9" s="241">
        <v>1296720.699</v>
      </c>
      <c r="M9" s="241">
        <v>1064410.4280000001</v>
      </c>
      <c r="N9" s="242">
        <v>442504.53399999999</v>
      </c>
    </row>
    <row r="10" spans="1:14" s="7" customFormat="1" ht="15" x14ac:dyDescent="0.25">
      <c r="A10" s="88" t="s">
        <v>35</v>
      </c>
      <c r="B10" s="89" t="s">
        <v>3</v>
      </c>
      <c r="C10" s="236">
        <v>12671.213</v>
      </c>
      <c r="D10" s="237">
        <v>31413.983</v>
      </c>
      <c r="E10" s="237">
        <v>15224.787</v>
      </c>
      <c r="F10" s="237">
        <v>49569.46</v>
      </c>
      <c r="G10" s="238">
        <v>92281.023000000001</v>
      </c>
      <c r="H10" s="239">
        <v>94613.353000000003</v>
      </c>
      <c r="I10" s="240">
        <v>70686.172000000006</v>
      </c>
      <c r="J10" s="241">
        <v>153843.93299999999</v>
      </c>
      <c r="K10" s="241">
        <v>85032.663</v>
      </c>
      <c r="L10" s="241">
        <v>301963.77399999998</v>
      </c>
      <c r="M10" s="241">
        <v>455877.511</v>
      </c>
      <c r="N10" s="242">
        <v>305544.39299999998</v>
      </c>
    </row>
    <row r="11" spans="1:14" s="7" customFormat="1" ht="15" x14ac:dyDescent="0.25">
      <c r="A11" s="88" t="s">
        <v>36</v>
      </c>
      <c r="B11" s="89" t="s">
        <v>20</v>
      </c>
      <c r="C11" s="236">
        <v>15793.716</v>
      </c>
      <c r="D11" s="237">
        <v>26869.987000000001</v>
      </c>
      <c r="E11" s="237">
        <v>18017.611000000001</v>
      </c>
      <c r="F11" s="237">
        <v>28663.094000000001</v>
      </c>
      <c r="G11" s="238">
        <v>45098.695</v>
      </c>
      <c r="H11" s="239">
        <v>42358.463000000003</v>
      </c>
      <c r="I11" s="240">
        <v>85899.358999999997</v>
      </c>
      <c r="J11" s="241">
        <v>138776.117</v>
      </c>
      <c r="K11" s="241">
        <v>82288.296000000002</v>
      </c>
      <c r="L11" s="241">
        <v>147813.35200000001</v>
      </c>
      <c r="M11" s="241">
        <v>228233.48499999999</v>
      </c>
      <c r="N11" s="242">
        <v>140501.69899999999</v>
      </c>
    </row>
    <row r="12" spans="1:14" s="7" customFormat="1" ht="15" x14ac:dyDescent="0.25">
      <c r="A12" s="88" t="s">
        <v>37</v>
      </c>
      <c r="B12" s="89" t="s">
        <v>38</v>
      </c>
      <c r="C12" s="236">
        <v>202745.52</v>
      </c>
      <c r="D12" s="237">
        <v>220103.44899999999</v>
      </c>
      <c r="E12" s="237">
        <v>220273.34299999999</v>
      </c>
      <c r="F12" s="237">
        <v>285187.57500000001</v>
      </c>
      <c r="G12" s="238">
        <v>544928.98400000005</v>
      </c>
      <c r="H12" s="239">
        <v>1239425.442</v>
      </c>
      <c r="I12" s="240">
        <v>1181112.5930000001</v>
      </c>
      <c r="J12" s="241">
        <v>1160285.6640000001</v>
      </c>
      <c r="K12" s="241">
        <v>1169543.9990000001</v>
      </c>
      <c r="L12" s="241">
        <v>1507521.9609999999</v>
      </c>
      <c r="M12" s="241">
        <v>2319862.42</v>
      </c>
      <c r="N12" s="242">
        <v>3919635.0120000001</v>
      </c>
    </row>
    <row r="13" spans="1:14" s="7" customFormat="1" ht="15" x14ac:dyDescent="0.25">
      <c r="A13" s="88" t="s">
        <v>67</v>
      </c>
      <c r="B13" s="89" t="s">
        <v>69</v>
      </c>
      <c r="C13" s="236">
        <v>68998.837</v>
      </c>
      <c r="D13" s="237">
        <v>81437.960999999996</v>
      </c>
      <c r="E13" s="237">
        <v>68591.337</v>
      </c>
      <c r="F13" s="237">
        <v>193897.611</v>
      </c>
      <c r="G13" s="238">
        <v>189104.174</v>
      </c>
      <c r="H13" s="239">
        <v>230285.33799999999</v>
      </c>
      <c r="I13" s="240">
        <v>407239.15399999998</v>
      </c>
      <c r="J13" s="241">
        <v>427862.489</v>
      </c>
      <c r="K13" s="241">
        <v>372090.565</v>
      </c>
      <c r="L13" s="241">
        <v>1098417.18</v>
      </c>
      <c r="M13" s="241">
        <v>850161.38500000001</v>
      </c>
      <c r="N13" s="242">
        <v>652846.45200000005</v>
      </c>
    </row>
    <row r="14" spans="1:14" ht="15.75" thickBot="1" x14ac:dyDescent="0.3">
      <c r="A14" s="90" t="s">
        <v>39</v>
      </c>
      <c r="B14" s="91" t="s">
        <v>40</v>
      </c>
      <c r="C14" s="243">
        <v>36268.589</v>
      </c>
      <c r="D14" s="244">
        <v>33292.161999999997</v>
      </c>
      <c r="E14" s="244">
        <v>31183.142</v>
      </c>
      <c r="F14" s="244">
        <v>37917.284</v>
      </c>
      <c r="G14" s="245">
        <v>39457.578999999998</v>
      </c>
      <c r="H14" s="246">
        <v>56780.603000000003</v>
      </c>
      <c r="I14" s="247">
        <v>128790.981</v>
      </c>
      <c r="J14" s="248">
        <v>110211.79700000001</v>
      </c>
      <c r="K14" s="248">
        <v>97173.933999999994</v>
      </c>
      <c r="L14" s="248">
        <v>120430.16099999999</v>
      </c>
      <c r="M14" s="248">
        <v>118221.929</v>
      </c>
      <c r="N14" s="249">
        <v>110550.058</v>
      </c>
    </row>
    <row r="15" spans="1:14" ht="15" x14ac:dyDescent="0.25">
      <c r="A15" s="92"/>
      <c r="B15" s="93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1:14" ht="15.75" thickBot="1" x14ac:dyDescent="0.3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s="7" customFormat="1" ht="15.75" thickBot="1" x14ac:dyDescent="0.3">
      <c r="A17" s="82"/>
      <c r="B17" s="83"/>
      <c r="C17" s="267" t="s">
        <v>26</v>
      </c>
      <c r="D17" s="268"/>
      <c r="E17" s="268"/>
      <c r="F17" s="268"/>
      <c r="G17" s="268"/>
      <c r="H17" s="268"/>
      <c r="I17" s="271"/>
      <c r="J17" s="271"/>
      <c r="K17" s="271"/>
      <c r="L17" s="271"/>
      <c r="M17" s="271"/>
      <c r="N17" s="270"/>
    </row>
    <row r="18" spans="1:14" s="7" customFormat="1" ht="15" x14ac:dyDescent="0.25">
      <c r="A18" s="51" t="s">
        <v>28</v>
      </c>
      <c r="B18" s="84" t="s">
        <v>29</v>
      </c>
      <c r="C18" s="49" t="s">
        <v>30</v>
      </c>
      <c r="D18" s="250"/>
      <c r="E18" s="250"/>
      <c r="F18" s="250"/>
      <c r="G18" s="251"/>
      <c r="H18" s="252"/>
      <c r="I18" s="250" t="s">
        <v>31</v>
      </c>
      <c r="J18" s="253"/>
      <c r="K18" s="253"/>
      <c r="L18" s="253"/>
      <c r="M18" s="253"/>
      <c r="N18" s="254"/>
    </row>
    <row r="19" spans="1:14" s="7" customFormat="1" ht="15.75" thickBot="1" x14ac:dyDescent="0.3">
      <c r="A19" s="85"/>
      <c r="B19" s="86"/>
      <c r="C19" s="101">
        <v>2017</v>
      </c>
      <c r="D19" s="102">
        <v>2018</v>
      </c>
      <c r="E19" s="102">
        <v>2019</v>
      </c>
      <c r="F19" s="102">
        <v>2020</v>
      </c>
      <c r="G19" s="103">
        <v>2021</v>
      </c>
      <c r="H19" s="103">
        <v>2022</v>
      </c>
      <c r="I19" s="225">
        <v>2017</v>
      </c>
      <c r="J19" s="226">
        <v>2018</v>
      </c>
      <c r="K19" s="226">
        <v>2019</v>
      </c>
      <c r="L19" s="226">
        <v>2020</v>
      </c>
      <c r="M19" s="226">
        <v>2021</v>
      </c>
      <c r="N19" s="227">
        <v>2022</v>
      </c>
    </row>
    <row r="20" spans="1:14" s="7" customFormat="1" ht="15" x14ac:dyDescent="0.25">
      <c r="A20" s="59" t="s">
        <v>41</v>
      </c>
      <c r="B20" s="87"/>
      <c r="C20" s="62">
        <v>358203.91100000002</v>
      </c>
      <c r="D20" s="104">
        <v>340182.80100000004</v>
      </c>
      <c r="E20" s="104">
        <v>357215.77299999999</v>
      </c>
      <c r="F20" s="104">
        <v>424677.94000000006</v>
      </c>
      <c r="G20" s="255">
        <v>397614.25699999998</v>
      </c>
      <c r="H20" s="105">
        <v>1058507.06</v>
      </c>
      <c r="I20" s="256">
        <v>1727520.773</v>
      </c>
      <c r="J20" s="257">
        <v>1344611.486</v>
      </c>
      <c r="K20" s="257">
        <v>1345481.7479999999</v>
      </c>
      <c r="L20" s="257">
        <v>1674085.1059999999</v>
      </c>
      <c r="M20" s="257">
        <v>1193637.8840000001</v>
      </c>
      <c r="N20" s="258">
        <v>3362431.7230000002</v>
      </c>
    </row>
    <row r="21" spans="1:14" s="7" customFormat="1" ht="15" x14ac:dyDescent="0.25">
      <c r="A21" s="88" t="s">
        <v>32</v>
      </c>
      <c r="B21" s="89" t="s">
        <v>33</v>
      </c>
      <c r="C21" s="106">
        <v>146900.79300000001</v>
      </c>
      <c r="D21" s="107">
        <v>117608.88499999999</v>
      </c>
      <c r="E21" s="107">
        <v>107292.311</v>
      </c>
      <c r="F21" s="107">
        <v>158607.948</v>
      </c>
      <c r="G21" s="259">
        <v>137087.96299999999</v>
      </c>
      <c r="H21" s="108">
        <v>270296.07900000003</v>
      </c>
      <c r="I21" s="260">
        <v>924930.16200000001</v>
      </c>
      <c r="J21" s="261">
        <v>649243.223</v>
      </c>
      <c r="K21" s="261">
        <v>579438.62600000005</v>
      </c>
      <c r="L21" s="261">
        <v>895912.71299999999</v>
      </c>
      <c r="M21" s="261">
        <v>610195.17500000005</v>
      </c>
      <c r="N21" s="262">
        <v>952782.64500000002</v>
      </c>
    </row>
    <row r="22" spans="1:14" s="7" customFormat="1" ht="15" x14ac:dyDescent="0.25">
      <c r="A22" s="88" t="s">
        <v>34</v>
      </c>
      <c r="B22" s="89" t="s">
        <v>2</v>
      </c>
      <c r="C22" s="106">
        <v>4553.415</v>
      </c>
      <c r="D22" s="107">
        <v>9962.973</v>
      </c>
      <c r="E22" s="107">
        <v>4301.4009999999998</v>
      </c>
      <c r="F22" s="107">
        <v>3109.768</v>
      </c>
      <c r="G22" s="259">
        <v>9561.3989999999994</v>
      </c>
      <c r="H22" s="108">
        <v>6055.6980000000003</v>
      </c>
      <c r="I22" s="260">
        <v>18093.996999999999</v>
      </c>
      <c r="J22" s="261">
        <v>54150.682000000001</v>
      </c>
      <c r="K22" s="261">
        <v>11983.028</v>
      </c>
      <c r="L22" s="261">
        <v>7382.6350000000002</v>
      </c>
      <c r="M22" s="261">
        <v>49148.595999999998</v>
      </c>
      <c r="N22" s="262">
        <v>19913.654999999999</v>
      </c>
    </row>
    <row r="23" spans="1:14" s="7" customFormat="1" ht="15" x14ac:dyDescent="0.25">
      <c r="A23" s="88" t="s">
        <v>35</v>
      </c>
      <c r="B23" s="89" t="s">
        <v>3</v>
      </c>
      <c r="C23" s="106">
        <v>39573.758000000002</v>
      </c>
      <c r="D23" s="107">
        <v>41683.294000000002</v>
      </c>
      <c r="E23" s="107">
        <v>45221.328000000001</v>
      </c>
      <c r="F23" s="107">
        <v>37597.328000000001</v>
      </c>
      <c r="G23" s="259">
        <v>39546.559999999998</v>
      </c>
      <c r="H23" s="108">
        <v>64946.353000000003</v>
      </c>
      <c r="I23" s="260">
        <v>247416.75</v>
      </c>
      <c r="J23" s="261">
        <v>225622.22700000001</v>
      </c>
      <c r="K23" s="261">
        <v>224845.867</v>
      </c>
      <c r="L23" s="261">
        <v>211391.231</v>
      </c>
      <c r="M23" s="261">
        <v>196015.367</v>
      </c>
      <c r="N23" s="262">
        <v>223966.67800000001</v>
      </c>
    </row>
    <row r="24" spans="1:14" s="7" customFormat="1" ht="15" x14ac:dyDescent="0.25">
      <c r="A24" s="88" t="s">
        <v>36</v>
      </c>
      <c r="B24" s="89" t="s">
        <v>20</v>
      </c>
      <c r="C24" s="106">
        <v>1032.058</v>
      </c>
      <c r="D24" s="107">
        <v>2194.7339999999999</v>
      </c>
      <c r="E24" s="107">
        <v>1449.7460000000001</v>
      </c>
      <c r="F24" s="107">
        <v>2241.6680000000001</v>
      </c>
      <c r="G24" s="259">
        <v>2003.144</v>
      </c>
      <c r="H24" s="108">
        <v>2032.0039999999999</v>
      </c>
      <c r="I24" s="260">
        <v>6214.1880000000001</v>
      </c>
      <c r="J24" s="261">
        <v>12640.299000000001</v>
      </c>
      <c r="K24" s="261">
        <v>7222.634</v>
      </c>
      <c r="L24" s="261">
        <v>11246.12</v>
      </c>
      <c r="M24" s="261">
        <v>10786.764999999999</v>
      </c>
      <c r="N24" s="262">
        <v>8435.7119999999995</v>
      </c>
    </row>
    <row r="25" spans="1:14" s="7" customFormat="1" ht="15" x14ac:dyDescent="0.25">
      <c r="A25" s="88" t="s">
        <v>37</v>
      </c>
      <c r="B25" s="89" t="s">
        <v>38</v>
      </c>
      <c r="C25" s="106">
        <v>129200.815</v>
      </c>
      <c r="D25" s="107">
        <v>125546.156</v>
      </c>
      <c r="E25" s="107">
        <v>149085.37299999999</v>
      </c>
      <c r="F25" s="107">
        <v>171735.389</v>
      </c>
      <c r="G25" s="259">
        <v>156591.965</v>
      </c>
      <c r="H25" s="108">
        <v>633884.89500000002</v>
      </c>
      <c r="I25" s="260">
        <v>422058.87800000003</v>
      </c>
      <c r="J25" s="261">
        <v>288653.17200000002</v>
      </c>
      <c r="K25" s="261">
        <v>397189.61900000001</v>
      </c>
      <c r="L25" s="261">
        <v>424749.90299999999</v>
      </c>
      <c r="M25" s="261">
        <v>221886.71799999999</v>
      </c>
      <c r="N25" s="262">
        <v>2027629.4680000001</v>
      </c>
    </row>
    <row r="26" spans="1:14" s="7" customFormat="1" ht="15" x14ac:dyDescent="0.25">
      <c r="A26" s="88" t="s">
        <v>67</v>
      </c>
      <c r="B26" s="89" t="s">
        <v>69</v>
      </c>
      <c r="C26" s="106">
        <v>13921.735000000001</v>
      </c>
      <c r="D26" s="107">
        <v>14472.091</v>
      </c>
      <c r="E26" s="107">
        <v>15621.69</v>
      </c>
      <c r="F26" s="107">
        <v>14734.107</v>
      </c>
      <c r="G26" s="259">
        <v>21375.975999999999</v>
      </c>
      <c r="H26" s="108">
        <v>21068.365000000002</v>
      </c>
      <c r="I26" s="260">
        <v>42761.67</v>
      </c>
      <c r="J26" s="261">
        <v>39082.25</v>
      </c>
      <c r="K26" s="261">
        <v>45797.531000000003</v>
      </c>
      <c r="L26" s="261">
        <v>36796.733999999997</v>
      </c>
      <c r="M26" s="261">
        <v>42952.33</v>
      </c>
      <c r="N26" s="262">
        <v>32247.864000000001</v>
      </c>
    </row>
    <row r="27" spans="1:14" ht="15.75" thickBot="1" x14ac:dyDescent="0.3">
      <c r="A27" s="90" t="s">
        <v>39</v>
      </c>
      <c r="B27" s="91" t="s">
        <v>40</v>
      </c>
      <c r="C27" s="109">
        <v>23021.337</v>
      </c>
      <c r="D27" s="110">
        <v>28714.668000000001</v>
      </c>
      <c r="E27" s="110">
        <v>34243.923999999999</v>
      </c>
      <c r="F27" s="110">
        <v>36651.732000000004</v>
      </c>
      <c r="G27" s="263">
        <v>31447.25</v>
      </c>
      <c r="H27" s="111">
        <v>60223.665999999997</v>
      </c>
      <c r="I27" s="264">
        <v>66045.127999999997</v>
      </c>
      <c r="J27" s="265">
        <v>75219.633000000002</v>
      </c>
      <c r="K27" s="265">
        <v>79004.442999999999</v>
      </c>
      <c r="L27" s="265">
        <v>86605.77</v>
      </c>
      <c r="M27" s="265">
        <v>62652.932999999997</v>
      </c>
      <c r="N27" s="266">
        <v>97455.701000000001</v>
      </c>
    </row>
    <row r="28" spans="1:14" ht="15" x14ac:dyDescent="0.25">
      <c r="A28" s="93"/>
      <c r="B28" s="93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ht="15.75" thickBot="1" x14ac:dyDescent="0.3">
      <c r="A29" s="93"/>
      <c r="B29" s="93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x14ac:dyDescent="0.25">
      <c r="A30" s="82"/>
      <c r="B30" s="83"/>
      <c r="C30" s="272" t="s">
        <v>27</v>
      </c>
      <c r="D30" s="273"/>
      <c r="E30" s="273"/>
      <c r="F30" s="273"/>
      <c r="G30" s="274"/>
      <c r="H30" s="275"/>
      <c r="I30" s="93"/>
      <c r="J30" s="96"/>
      <c r="K30" s="93"/>
      <c r="L30" s="93"/>
      <c r="M30" s="93"/>
      <c r="N30" s="93"/>
    </row>
    <row r="31" spans="1:14" ht="15" x14ac:dyDescent="0.25">
      <c r="A31" s="51" t="s">
        <v>28</v>
      </c>
      <c r="B31" s="84" t="s">
        <v>29</v>
      </c>
      <c r="C31" s="97" t="s">
        <v>30</v>
      </c>
      <c r="D31" s="98"/>
      <c r="E31" s="98"/>
      <c r="F31" s="98"/>
      <c r="G31" s="99"/>
      <c r="H31" s="100"/>
      <c r="I31" s="93"/>
      <c r="J31" s="96"/>
      <c r="K31" s="93"/>
      <c r="L31" s="93"/>
      <c r="M31" s="93"/>
      <c r="N31" s="93"/>
    </row>
    <row r="32" spans="1:14" ht="15.75" thickBot="1" x14ac:dyDescent="0.3">
      <c r="A32" s="85"/>
      <c r="B32" s="86"/>
      <c r="C32" s="101">
        <v>2017</v>
      </c>
      <c r="D32" s="102">
        <v>2018</v>
      </c>
      <c r="E32" s="102">
        <v>2019</v>
      </c>
      <c r="F32" s="102">
        <v>2020</v>
      </c>
      <c r="G32" s="103">
        <v>2021</v>
      </c>
      <c r="H32" s="103">
        <v>2022</v>
      </c>
      <c r="I32" s="93"/>
      <c r="J32" s="96"/>
      <c r="K32" s="93"/>
      <c r="L32" s="93"/>
      <c r="M32" s="93"/>
      <c r="N32" s="93"/>
    </row>
    <row r="33" spans="1:20" ht="15" x14ac:dyDescent="0.25">
      <c r="A33" s="59" t="s">
        <v>41</v>
      </c>
      <c r="B33" s="87"/>
      <c r="C33" s="62">
        <v>526834.44400000013</v>
      </c>
      <c r="D33" s="104">
        <v>484136.91499999998</v>
      </c>
      <c r="E33" s="104">
        <v>467472.48900000012</v>
      </c>
      <c r="F33" s="104">
        <v>1292965.085</v>
      </c>
      <c r="G33" s="105">
        <v>1548643.2180000001</v>
      </c>
      <c r="H33" s="105">
        <v>2083214.7039999999</v>
      </c>
      <c r="I33" s="93"/>
      <c r="J33" s="61"/>
      <c r="K33" s="61"/>
      <c r="L33" s="61"/>
      <c r="M33" s="96"/>
      <c r="N33" s="96"/>
      <c r="O33" s="61"/>
      <c r="P33" s="61"/>
      <c r="Q33" s="61"/>
      <c r="R33" s="61"/>
      <c r="S33" s="61"/>
      <c r="T33" s="61"/>
    </row>
    <row r="34" spans="1:20" ht="15" x14ac:dyDescent="0.25">
      <c r="A34" s="88" t="s">
        <v>32</v>
      </c>
      <c r="B34" s="89" t="s">
        <v>33</v>
      </c>
      <c r="C34" s="106">
        <v>346273.96600000001</v>
      </c>
      <c r="D34" s="107">
        <v>226528.26</v>
      </c>
      <c r="E34" s="107">
        <v>280306.103</v>
      </c>
      <c r="F34" s="107">
        <v>764900.94900000002</v>
      </c>
      <c r="G34" s="108">
        <v>701523.94400000002</v>
      </c>
      <c r="H34" s="108">
        <v>1070259.696</v>
      </c>
      <c r="I34" s="93"/>
      <c r="J34" s="96"/>
      <c r="K34" s="96"/>
      <c r="L34" s="96"/>
      <c r="M34" s="96"/>
      <c r="N34" s="96"/>
      <c r="O34" s="61"/>
      <c r="P34" s="61"/>
      <c r="Q34" s="61"/>
      <c r="R34" s="61"/>
      <c r="S34" s="61"/>
      <c r="T34" s="61"/>
    </row>
    <row r="35" spans="1:20" ht="15" x14ac:dyDescent="0.25">
      <c r="A35" s="88" t="s">
        <v>34</v>
      </c>
      <c r="B35" s="89" t="s">
        <v>2</v>
      </c>
      <c r="C35" s="106">
        <v>50832.305999999997</v>
      </c>
      <c r="D35" s="107">
        <v>77102.055999999997</v>
      </c>
      <c r="E35" s="107">
        <v>79498.226999999999</v>
      </c>
      <c r="F35" s="107">
        <v>195789.33599999998</v>
      </c>
      <c r="G35" s="108">
        <v>187213.71400000001</v>
      </c>
      <c r="H35" s="108">
        <v>131647.092</v>
      </c>
      <c r="I35" s="93"/>
      <c r="J35" s="96"/>
      <c r="K35" s="96"/>
      <c r="L35" s="96"/>
      <c r="M35" s="96"/>
      <c r="N35" s="96"/>
      <c r="O35" s="61"/>
      <c r="P35" s="61"/>
      <c r="Q35" s="61"/>
      <c r="R35" s="61"/>
      <c r="S35" s="61"/>
      <c r="T35" s="61"/>
    </row>
    <row r="36" spans="1:20" ht="15" x14ac:dyDescent="0.25">
      <c r="A36" s="88" t="s">
        <v>35</v>
      </c>
      <c r="B36" s="89" t="s">
        <v>3</v>
      </c>
      <c r="C36" s="106">
        <v>-26902.545000000002</v>
      </c>
      <c r="D36" s="107">
        <v>-10269.311000000002</v>
      </c>
      <c r="E36" s="107">
        <v>-29996.541000000001</v>
      </c>
      <c r="F36" s="107">
        <v>11972.131999999998</v>
      </c>
      <c r="G36" s="108">
        <v>52734.463000000003</v>
      </c>
      <c r="H36" s="108">
        <v>29667</v>
      </c>
      <c r="I36" s="93"/>
      <c r="J36" s="96"/>
      <c r="K36" s="96"/>
      <c r="L36" s="96"/>
      <c r="M36" s="96"/>
      <c r="N36" s="96"/>
      <c r="O36" s="61"/>
      <c r="P36" s="61"/>
      <c r="Q36" s="61"/>
      <c r="R36" s="61"/>
      <c r="S36" s="61"/>
      <c r="T36" s="61"/>
    </row>
    <row r="37" spans="1:20" ht="15" x14ac:dyDescent="0.25">
      <c r="A37" s="88" t="s">
        <v>36</v>
      </c>
      <c r="B37" s="89" t="s">
        <v>20</v>
      </c>
      <c r="C37" s="106">
        <v>14761.657999999999</v>
      </c>
      <c r="D37" s="107">
        <v>24675.253000000001</v>
      </c>
      <c r="E37" s="107">
        <v>16567.865000000002</v>
      </c>
      <c r="F37" s="107">
        <v>26421.425999999999</v>
      </c>
      <c r="G37" s="108">
        <v>43095.550999999999</v>
      </c>
      <c r="H37" s="108">
        <v>40326.459000000003</v>
      </c>
      <c r="I37" s="93"/>
      <c r="J37" s="96"/>
      <c r="K37" s="96"/>
      <c r="L37" s="96"/>
      <c r="M37" s="96"/>
      <c r="N37" s="96"/>
      <c r="O37" s="61"/>
      <c r="P37" s="61"/>
      <c r="Q37" s="61"/>
      <c r="R37" s="61"/>
      <c r="S37" s="61"/>
      <c r="T37" s="61"/>
    </row>
    <row r="38" spans="1:20" ht="15" x14ac:dyDescent="0.25">
      <c r="A38" s="88" t="s">
        <v>37</v>
      </c>
      <c r="B38" s="89" t="s">
        <v>38</v>
      </c>
      <c r="C38" s="106">
        <v>73544.704999999987</v>
      </c>
      <c r="D38" s="107">
        <v>94557.292999999991</v>
      </c>
      <c r="E38" s="107">
        <v>71187.97</v>
      </c>
      <c r="F38" s="107">
        <v>113452.18600000002</v>
      </c>
      <c r="G38" s="108">
        <v>388337.01900000009</v>
      </c>
      <c r="H38" s="108">
        <v>605540.54700000002</v>
      </c>
      <c r="I38" s="93"/>
      <c r="J38" s="96"/>
      <c r="K38" s="96"/>
      <c r="L38" s="96"/>
      <c r="M38" s="96"/>
      <c r="N38" s="96"/>
      <c r="O38" s="61"/>
      <c r="P38" s="61"/>
      <c r="Q38" s="61"/>
      <c r="R38" s="61"/>
      <c r="S38" s="61"/>
      <c r="T38" s="61"/>
    </row>
    <row r="39" spans="1:20" ht="15" x14ac:dyDescent="0.25">
      <c r="A39" s="88" t="s">
        <v>67</v>
      </c>
      <c r="B39" s="89" t="s">
        <v>69</v>
      </c>
      <c r="C39" s="106">
        <v>55077.101999999999</v>
      </c>
      <c r="D39" s="107">
        <v>66965.87</v>
      </c>
      <c r="E39" s="107">
        <v>52969.646999999997</v>
      </c>
      <c r="F39" s="107">
        <v>179163.50400000002</v>
      </c>
      <c r="G39" s="108">
        <v>167728.198</v>
      </c>
      <c r="H39" s="108">
        <v>209216.973</v>
      </c>
      <c r="I39" s="93"/>
      <c r="J39" s="96"/>
      <c r="K39" s="96"/>
      <c r="L39" s="96"/>
      <c r="M39" s="96"/>
      <c r="N39" s="96"/>
      <c r="O39" s="61"/>
      <c r="P39" s="61"/>
      <c r="Q39" s="61"/>
      <c r="R39" s="61"/>
      <c r="S39" s="61"/>
      <c r="T39" s="61"/>
    </row>
    <row r="40" spans="1:20" ht="15.75" thickBot="1" x14ac:dyDescent="0.3">
      <c r="A40" s="90" t="s">
        <v>39</v>
      </c>
      <c r="B40" s="91" t="s">
        <v>40</v>
      </c>
      <c r="C40" s="109">
        <v>13247.252</v>
      </c>
      <c r="D40" s="110">
        <v>4577.4939999999951</v>
      </c>
      <c r="E40" s="110">
        <v>-3060.7819999999992</v>
      </c>
      <c r="F40" s="110">
        <v>1265.551999999996</v>
      </c>
      <c r="G40" s="111">
        <v>8010.3289999999979</v>
      </c>
      <c r="H40" s="111">
        <v>-3443.0629999999946</v>
      </c>
      <c r="I40" s="93"/>
      <c r="J40" s="112"/>
      <c r="K40" s="112"/>
      <c r="L40" s="112"/>
      <c r="M40" s="93"/>
      <c r="N40" s="93"/>
    </row>
    <row r="41" spans="1:20" ht="15" x14ac:dyDescent="0.25">
      <c r="C41" s="94"/>
      <c r="D41" s="94"/>
      <c r="E41" s="94"/>
      <c r="F41" s="94"/>
      <c r="G41" s="94"/>
      <c r="I41" s="112"/>
      <c r="J41" s="112"/>
      <c r="K41" s="93"/>
      <c r="L41" s="93"/>
    </row>
  </sheetData>
  <conditionalFormatting sqref="C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1" customWidth="1"/>
    <col min="2" max="3" width="10.7109375" style="81" customWidth="1"/>
    <col min="4" max="4" width="18.7109375" style="81" customWidth="1"/>
    <col min="5" max="6" width="10.7109375" style="81" customWidth="1"/>
    <col min="7" max="7" width="4.42578125" style="81" customWidth="1"/>
    <col min="8" max="8" width="18.7109375" style="81" customWidth="1"/>
    <col min="9" max="10" width="10.7109375" style="81" customWidth="1"/>
    <col min="11" max="11" width="18.7109375" style="81" customWidth="1"/>
    <col min="12" max="13" width="10.7109375" style="81" customWidth="1"/>
    <col min="14" max="14" width="5.140625" style="81" customWidth="1"/>
    <col min="15" max="16384" width="9.140625" style="81"/>
  </cols>
  <sheetData>
    <row r="1" spans="1:13" s="7" customFormat="1" ht="21" customHeight="1" x14ac:dyDescent="0.35">
      <c r="A1" s="46" t="s">
        <v>239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s="7" customFormat="1" ht="15.75" x14ac:dyDescent="0.25">
      <c r="A2" s="21" t="s">
        <v>154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5" customFormat="1" ht="15.75" x14ac:dyDescent="0.25">
      <c r="A3" s="77"/>
      <c r="H3" s="76"/>
    </row>
    <row r="4" spans="1:13" s="79" customFormat="1" ht="16.5" customHeight="1" x14ac:dyDescent="0.25">
      <c r="A4" s="78" t="s">
        <v>52</v>
      </c>
      <c r="B4" s="78"/>
      <c r="C4" s="78"/>
      <c r="D4" s="78"/>
      <c r="E4" s="78"/>
      <c r="H4" s="78" t="s">
        <v>53</v>
      </c>
      <c r="I4" s="78"/>
      <c r="J4" s="78"/>
      <c r="K4" s="78"/>
      <c r="L4" s="78"/>
    </row>
    <row r="5" spans="1:13" ht="16.5" customHeight="1" thickBot="1" x14ac:dyDescent="0.3">
      <c r="A5" s="79" t="s">
        <v>59</v>
      </c>
      <c r="B5" s="80"/>
      <c r="C5" s="80"/>
      <c r="D5" s="80"/>
      <c r="E5" s="80"/>
      <c r="H5" s="79" t="s">
        <v>59</v>
      </c>
      <c r="I5" s="80"/>
      <c r="J5" s="80"/>
      <c r="K5" s="80"/>
      <c r="L5" s="80"/>
    </row>
    <row r="6" spans="1:13" ht="16.5" thickBot="1" x14ac:dyDescent="0.3">
      <c r="A6" s="383" t="s">
        <v>42</v>
      </c>
      <c r="B6" s="384"/>
      <c r="C6" s="384"/>
      <c r="D6" s="384"/>
      <c r="E6" s="384"/>
      <c r="F6" s="385"/>
      <c r="G6" s="346"/>
      <c r="H6" s="383" t="s">
        <v>43</v>
      </c>
      <c r="I6" s="384"/>
      <c r="J6" s="384"/>
      <c r="K6" s="384"/>
      <c r="L6" s="384"/>
      <c r="M6" s="385"/>
    </row>
    <row r="7" spans="1:13" ht="16.5" thickBot="1" x14ac:dyDescent="0.3">
      <c r="A7" s="341" t="s">
        <v>266</v>
      </c>
      <c r="B7" s="342"/>
      <c r="C7" s="343"/>
      <c r="D7" s="344" t="s">
        <v>267</v>
      </c>
      <c r="E7" s="342"/>
      <c r="F7" s="345"/>
      <c r="G7" s="346"/>
      <c r="H7" s="341" t="s">
        <v>266</v>
      </c>
      <c r="I7" s="342"/>
      <c r="J7" s="343"/>
      <c r="K7" s="344" t="s">
        <v>267</v>
      </c>
      <c r="L7" s="342"/>
      <c r="M7" s="345"/>
    </row>
    <row r="8" spans="1:13" ht="48" thickBot="1" x14ac:dyDescent="0.3">
      <c r="A8" s="347" t="s">
        <v>44</v>
      </c>
      <c r="B8" s="348" t="s">
        <v>30</v>
      </c>
      <c r="C8" s="349" t="s">
        <v>68</v>
      </c>
      <c r="D8" s="347" t="s">
        <v>44</v>
      </c>
      <c r="E8" s="348" t="s">
        <v>30</v>
      </c>
      <c r="F8" s="350" t="s">
        <v>68</v>
      </c>
      <c r="G8" s="346"/>
      <c r="H8" s="347" t="s">
        <v>44</v>
      </c>
      <c r="I8" s="348" t="s">
        <v>30</v>
      </c>
      <c r="J8" s="349" t="s">
        <v>68</v>
      </c>
      <c r="K8" s="347" t="s">
        <v>44</v>
      </c>
      <c r="L8" s="348" t="s">
        <v>30</v>
      </c>
      <c r="M8" s="350" t="s">
        <v>68</v>
      </c>
    </row>
    <row r="9" spans="1:13" ht="16.5" thickBot="1" x14ac:dyDescent="0.3">
      <c r="A9" s="351" t="s">
        <v>23</v>
      </c>
      <c r="B9" s="352">
        <v>1340555.7749999999</v>
      </c>
      <c r="C9" s="353">
        <v>3645546.3870000001</v>
      </c>
      <c r="D9" s="354" t="s">
        <v>23</v>
      </c>
      <c r="E9" s="352">
        <v>1809211.17</v>
      </c>
      <c r="F9" s="355">
        <v>6972400.9979999997</v>
      </c>
      <c r="G9" s="356"/>
      <c r="H9" s="354" t="s">
        <v>23</v>
      </c>
      <c r="I9" s="352">
        <v>270296.07900000003</v>
      </c>
      <c r="J9" s="353">
        <v>952782.64500000002</v>
      </c>
      <c r="K9" s="357" t="s">
        <v>23</v>
      </c>
      <c r="L9" s="352">
        <v>190983.448</v>
      </c>
      <c r="M9" s="355">
        <v>844014.84199999995</v>
      </c>
    </row>
    <row r="10" spans="1:13" ht="15.75" x14ac:dyDescent="0.25">
      <c r="A10" s="358" t="s">
        <v>45</v>
      </c>
      <c r="B10" s="359">
        <v>412200.89600000001</v>
      </c>
      <c r="C10" s="360">
        <v>1154934.9890000001</v>
      </c>
      <c r="D10" s="361" t="s">
        <v>45</v>
      </c>
      <c r="E10" s="362">
        <v>451891.02600000001</v>
      </c>
      <c r="F10" s="363">
        <v>1704479.997</v>
      </c>
      <c r="G10" s="356"/>
      <c r="H10" s="358" t="s">
        <v>77</v>
      </c>
      <c r="I10" s="359">
        <v>126717.87</v>
      </c>
      <c r="J10" s="360">
        <v>524852.77500000002</v>
      </c>
      <c r="K10" s="361" t="s">
        <v>77</v>
      </c>
      <c r="L10" s="362">
        <v>73930.955000000002</v>
      </c>
      <c r="M10" s="363">
        <v>347249.01299999998</v>
      </c>
    </row>
    <row r="11" spans="1:13" ht="15.75" x14ac:dyDescent="0.25">
      <c r="A11" s="364" t="s">
        <v>143</v>
      </c>
      <c r="B11" s="365">
        <v>160895.34599999999</v>
      </c>
      <c r="C11" s="366">
        <v>445108.69900000002</v>
      </c>
      <c r="D11" s="367" t="s">
        <v>143</v>
      </c>
      <c r="E11" s="368">
        <v>389081.28399999999</v>
      </c>
      <c r="F11" s="369">
        <v>1464787.743</v>
      </c>
      <c r="G11" s="356"/>
      <c r="H11" s="364" t="s">
        <v>72</v>
      </c>
      <c r="I11" s="365">
        <v>57490.133000000002</v>
      </c>
      <c r="J11" s="366">
        <v>185406.26199999999</v>
      </c>
      <c r="K11" s="367" t="s">
        <v>46</v>
      </c>
      <c r="L11" s="368">
        <v>65928.774000000005</v>
      </c>
      <c r="M11" s="369">
        <v>311963.31400000001</v>
      </c>
    </row>
    <row r="12" spans="1:13" ht="15.75" x14ac:dyDescent="0.25">
      <c r="A12" s="364" t="s">
        <v>194</v>
      </c>
      <c r="B12" s="365">
        <v>95869.42</v>
      </c>
      <c r="C12" s="366">
        <v>253275.35500000001</v>
      </c>
      <c r="D12" s="367" t="s">
        <v>194</v>
      </c>
      <c r="E12" s="368">
        <v>208503.62100000001</v>
      </c>
      <c r="F12" s="369">
        <v>820028.64599999995</v>
      </c>
      <c r="G12" s="356"/>
      <c r="H12" s="364" t="s">
        <v>46</v>
      </c>
      <c r="I12" s="365">
        <v>56277.961000000003</v>
      </c>
      <c r="J12" s="366">
        <v>176294.66200000001</v>
      </c>
      <c r="K12" s="367" t="s">
        <v>72</v>
      </c>
      <c r="L12" s="368">
        <v>36006.161</v>
      </c>
      <c r="M12" s="369">
        <v>147121.11199999999</v>
      </c>
    </row>
    <row r="13" spans="1:13" ht="15.75" x14ac:dyDescent="0.25">
      <c r="A13" s="364" t="s">
        <v>187</v>
      </c>
      <c r="B13" s="365">
        <v>81857.709000000003</v>
      </c>
      <c r="C13" s="366">
        <v>227582.29</v>
      </c>
      <c r="D13" s="367" t="s">
        <v>182</v>
      </c>
      <c r="E13" s="368">
        <v>81166.415999999997</v>
      </c>
      <c r="F13" s="369">
        <v>318353.72100000002</v>
      </c>
      <c r="G13" s="356"/>
      <c r="H13" s="364" t="s">
        <v>51</v>
      </c>
      <c r="I13" s="365">
        <v>8831.0769999999993</v>
      </c>
      <c r="J13" s="366">
        <v>14691.771000000001</v>
      </c>
      <c r="K13" s="367" t="s">
        <v>144</v>
      </c>
      <c r="L13" s="368">
        <v>4148.6120000000001</v>
      </c>
      <c r="M13" s="369">
        <v>9200.3799999999992</v>
      </c>
    </row>
    <row r="14" spans="1:13" ht="15.75" x14ac:dyDescent="0.25">
      <c r="A14" s="364" t="s">
        <v>111</v>
      </c>
      <c r="B14" s="365">
        <v>63019.904999999999</v>
      </c>
      <c r="C14" s="366">
        <v>172723.39499999999</v>
      </c>
      <c r="D14" s="367" t="s">
        <v>111</v>
      </c>
      <c r="E14" s="368">
        <v>71475.697</v>
      </c>
      <c r="F14" s="369">
        <v>286054.85200000001</v>
      </c>
      <c r="G14" s="356"/>
      <c r="H14" s="364" t="s">
        <v>144</v>
      </c>
      <c r="I14" s="365">
        <v>6805.1940000000004</v>
      </c>
      <c r="J14" s="366">
        <v>12938.52</v>
      </c>
      <c r="K14" s="367" t="s">
        <v>45</v>
      </c>
      <c r="L14" s="368">
        <v>3802.5329999999999</v>
      </c>
      <c r="M14" s="369">
        <v>10120.273999999999</v>
      </c>
    </row>
    <row r="15" spans="1:13" ht="15.75" x14ac:dyDescent="0.25">
      <c r="A15" s="364" t="s">
        <v>47</v>
      </c>
      <c r="B15" s="365">
        <v>48976.021000000001</v>
      </c>
      <c r="C15" s="366">
        <v>126846.33100000001</v>
      </c>
      <c r="D15" s="367" t="s">
        <v>189</v>
      </c>
      <c r="E15" s="368">
        <v>65592.842999999993</v>
      </c>
      <c r="F15" s="369">
        <v>260803.85500000001</v>
      </c>
      <c r="G15" s="356"/>
      <c r="H15" s="364" t="s">
        <v>45</v>
      </c>
      <c r="I15" s="365">
        <v>4896.0640000000003</v>
      </c>
      <c r="J15" s="366">
        <v>13012.209000000001</v>
      </c>
      <c r="K15" s="367" t="s">
        <v>49</v>
      </c>
      <c r="L15" s="368">
        <v>1831.086</v>
      </c>
      <c r="M15" s="369">
        <v>4945.9639999999999</v>
      </c>
    </row>
    <row r="16" spans="1:13" ht="15.75" x14ac:dyDescent="0.25">
      <c r="A16" s="364" t="s">
        <v>188</v>
      </c>
      <c r="B16" s="365">
        <v>45174.137000000002</v>
      </c>
      <c r="C16" s="366">
        <v>118746.861</v>
      </c>
      <c r="D16" s="367" t="s">
        <v>188</v>
      </c>
      <c r="E16" s="368">
        <v>52930.196000000004</v>
      </c>
      <c r="F16" s="369">
        <v>220071.79300000001</v>
      </c>
      <c r="G16" s="356"/>
      <c r="H16" s="364" t="s">
        <v>74</v>
      </c>
      <c r="I16" s="365">
        <v>2523.413</v>
      </c>
      <c r="J16" s="366">
        <v>7126.74</v>
      </c>
      <c r="K16" s="367" t="s">
        <v>73</v>
      </c>
      <c r="L16" s="368">
        <v>1770.7329999999999</v>
      </c>
      <c r="M16" s="369">
        <v>4875.4830000000002</v>
      </c>
    </row>
    <row r="17" spans="1:14" ht="15.75" x14ac:dyDescent="0.25">
      <c r="A17" s="364" t="s">
        <v>186</v>
      </c>
      <c r="B17" s="365">
        <v>43571.290999999997</v>
      </c>
      <c r="C17" s="366">
        <v>114770.62</v>
      </c>
      <c r="D17" s="367" t="s">
        <v>113</v>
      </c>
      <c r="E17" s="368">
        <v>45985.457999999999</v>
      </c>
      <c r="F17" s="369">
        <v>173263.16699999999</v>
      </c>
      <c r="G17" s="356"/>
      <c r="H17" s="364" t="s">
        <v>73</v>
      </c>
      <c r="I17" s="365">
        <v>2435.5929999999998</v>
      </c>
      <c r="J17" s="366">
        <v>7590.6509999999998</v>
      </c>
      <c r="K17" s="367" t="s">
        <v>74</v>
      </c>
      <c r="L17" s="368">
        <v>1591.076</v>
      </c>
      <c r="M17" s="369">
        <v>6429.81</v>
      </c>
    </row>
    <row r="18" spans="1:14" ht="15.75" x14ac:dyDescent="0.25">
      <c r="A18" s="364" t="s">
        <v>189</v>
      </c>
      <c r="B18" s="365">
        <v>42599.373</v>
      </c>
      <c r="C18" s="366">
        <v>122075.368</v>
      </c>
      <c r="D18" s="367" t="s">
        <v>47</v>
      </c>
      <c r="E18" s="368">
        <v>42499.631000000001</v>
      </c>
      <c r="F18" s="369">
        <v>166991.58199999999</v>
      </c>
      <c r="G18" s="356"/>
      <c r="H18" s="364" t="s">
        <v>49</v>
      </c>
      <c r="I18" s="365">
        <v>1697.337</v>
      </c>
      <c r="J18" s="366">
        <v>3056.355</v>
      </c>
      <c r="K18" s="367" t="s">
        <v>51</v>
      </c>
      <c r="L18" s="368">
        <v>1382.077</v>
      </c>
      <c r="M18" s="369">
        <v>839.22799999999995</v>
      </c>
    </row>
    <row r="19" spans="1:14" ht="15.75" x14ac:dyDescent="0.25">
      <c r="A19" s="364" t="s">
        <v>190</v>
      </c>
      <c r="B19" s="365">
        <v>39010.514999999999</v>
      </c>
      <c r="C19" s="366">
        <v>105056.996</v>
      </c>
      <c r="D19" s="367" t="s">
        <v>196</v>
      </c>
      <c r="E19" s="368">
        <v>34171.523999999998</v>
      </c>
      <c r="F19" s="369">
        <v>130725.288</v>
      </c>
      <c r="G19" s="356"/>
      <c r="H19" s="364" t="s">
        <v>48</v>
      </c>
      <c r="I19" s="365">
        <v>1623.3979999999999</v>
      </c>
      <c r="J19" s="366">
        <v>5413.4859999999999</v>
      </c>
      <c r="K19" s="367" t="s">
        <v>47</v>
      </c>
      <c r="L19" s="368">
        <v>254.74700000000001</v>
      </c>
      <c r="M19" s="369">
        <v>364.5</v>
      </c>
    </row>
    <row r="20" spans="1:14" ht="16.5" thickBot="1" x14ac:dyDescent="0.3">
      <c r="A20" s="370" t="s">
        <v>191</v>
      </c>
      <c r="B20" s="371">
        <v>32231.768</v>
      </c>
      <c r="C20" s="372">
        <v>85725</v>
      </c>
      <c r="D20" s="373" t="s">
        <v>191</v>
      </c>
      <c r="E20" s="374">
        <v>33893.203000000001</v>
      </c>
      <c r="F20" s="375">
        <v>124390.66</v>
      </c>
      <c r="G20" s="356"/>
      <c r="H20" s="370" t="s">
        <v>78</v>
      </c>
      <c r="I20" s="371">
        <v>515.27700000000004</v>
      </c>
      <c r="J20" s="372">
        <v>1273.4659999999999</v>
      </c>
      <c r="K20" s="373" t="s">
        <v>71</v>
      </c>
      <c r="L20" s="374">
        <v>172.01300000000001</v>
      </c>
      <c r="M20" s="375">
        <v>349.67500000000001</v>
      </c>
    </row>
    <row r="21" spans="1:14" ht="15.75" x14ac:dyDescent="0.25">
      <c r="A21" s="376" t="s">
        <v>50</v>
      </c>
      <c r="B21" s="377"/>
      <c r="C21" s="377"/>
      <c r="D21" s="378"/>
      <c r="E21" s="379"/>
      <c r="F21" s="379"/>
      <c r="G21" s="346"/>
      <c r="H21" s="376" t="s">
        <v>50</v>
      </c>
      <c r="I21" s="377"/>
      <c r="J21" s="377"/>
      <c r="K21" s="380"/>
      <c r="L21" s="381"/>
      <c r="M21" s="381"/>
    </row>
    <row r="22" spans="1:14" s="79" customFormat="1" ht="15.75" x14ac:dyDescent="0.25">
      <c r="A22" s="378"/>
      <c r="B22" s="377"/>
      <c r="C22" s="377"/>
      <c r="D22" s="378"/>
      <c r="E22" s="379"/>
      <c r="F22" s="379"/>
      <c r="G22" s="346"/>
      <c r="H22" s="378"/>
      <c r="I22" s="377"/>
      <c r="J22" s="377"/>
      <c r="K22" s="380"/>
      <c r="L22" s="380"/>
      <c r="M22" s="380"/>
    </row>
    <row r="23" spans="1:14" ht="15.75" x14ac:dyDescent="0.25">
      <c r="A23" s="346"/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</row>
    <row r="24" spans="1:14" ht="15.75" x14ac:dyDescent="0.25">
      <c r="A24" s="382" t="s">
        <v>60</v>
      </c>
      <c r="B24" s="382"/>
      <c r="C24" s="382"/>
      <c r="D24" s="382"/>
      <c r="E24" s="382"/>
      <c r="F24" s="346"/>
      <c r="G24" s="346"/>
      <c r="H24" s="382" t="s">
        <v>61</v>
      </c>
      <c r="I24" s="382"/>
      <c r="J24" s="382"/>
      <c r="K24" s="382"/>
      <c r="L24" s="382"/>
      <c r="M24" s="346"/>
      <c r="N24" s="20"/>
    </row>
    <row r="25" spans="1:14" ht="16.5" thickBot="1" x14ac:dyDescent="0.3">
      <c r="A25" s="346" t="s">
        <v>59</v>
      </c>
      <c r="B25" s="382"/>
      <c r="C25" s="382"/>
      <c r="D25" s="382"/>
      <c r="E25" s="382"/>
      <c r="F25" s="346"/>
      <c r="G25" s="346"/>
      <c r="H25" s="346" t="s">
        <v>59</v>
      </c>
      <c r="I25" s="382"/>
      <c r="J25" s="382"/>
      <c r="K25" s="382"/>
      <c r="L25" s="382"/>
      <c r="M25" s="346"/>
    </row>
    <row r="26" spans="1:14" ht="16.5" thickBot="1" x14ac:dyDescent="0.3">
      <c r="A26" s="383" t="s">
        <v>42</v>
      </c>
      <c r="B26" s="384"/>
      <c r="C26" s="384"/>
      <c r="D26" s="384"/>
      <c r="E26" s="384"/>
      <c r="F26" s="385"/>
      <c r="G26" s="346"/>
      <c r="H26" s="383" t="s">
        <v>43</v>
      </c>
      <c r="I26" s="384"/>
      <c r="J26" s="384"/>
      <c r="K26" s="384"/>
      <c r="L26" s="384"/>
      <c r="M26" s="385"/>
    </row>
    <row r="27" spans="1:14" ht="16.5" thickBot="1" x14ac:dyDescent="0.3">
      <c r="A27" s="341" t="s">
        <v>266</v>
      </c>
      <c r="B27" s="342"/>
      <c r="C27" s="343"/>
      <c r="D27" s="344" t="s">
        <v>267</v>
      </c>
      <c r="E27" s="342"/>
      <c r="F27" s="345"/>
      <c r="G27" s="346"/>
      <c r="H27" s="341" t="s">
        <v>266</v>
      </c>
      <c r="I27" s="342"/>
      <c r="J27" s="343"/>
      <c r="K27" s="344" t="s">
        <v>267</v>
      </c>
      <c r="L27" s="342"/>
      <c r="M27" s="345"/>
    </row>
    <row r="28" spans="1:14" ht="48" thickBot="1" x14ac:dyDescent="0.3">
      <c r="A28" s="347" t="s">
        <v>44</v>
      </c>
      <c r="B28" s="348" t="s">
        <v>30</v>
      </c>
      <c r="C28" s="349" t="s">
        <v>68</v>
      </c>
      <c r="D28" s="347" t="s">
        <v>44</v>
      </c>
      <c r="E28" s="348" t="s">
        <v>30</v>
      </c>
      <c r="F28" s="350" t="s">
        <v>68</v>
      </c>
      <c r="G28" s="346"/>
      <c r="H28" s="347" t="s">
        <v>44</v>
      </c>
      <c r="I28" s="348" t="s">
        <v>30</v>
      </c>
      <c r="J28" s="349" t="s">
        <v>68</v>
      </c>
      <c r="K28" s="347" t="s">
        <v>44</v>
      </c>
      <c r="L28" s="348" t="s">
        <v>30</v>
      </c>
      <c r="M28" s="350" t="s">
        <v>68</v>
      </c>
    </row>
    <row r="29" spans="1:14" ht="16.5" thickBot="1" x14ac:dyDescent="0.3">
      <c r="A29" s="351" t="s">
        <v>23</v>
      </c>
      <c r="B29" s="352">
        <v>94613.353000000003</v>
      </c>
      <c r="C29" s="353">
        <v>305544.39299999998</v>
      </c>
      <c r="D29" s="357" t="s">
        <v>23</v>
      </c>
      <c r="E29" s="352">
        <v>107616.999</v>
      </c>
      <c r="F29" s="355">
        <v>476848.29300000001</v>
      </c>
      <c r="G29" s="346"/>
      <c r="H29" s="351" t="s">
        <v>23</v>
      </c>
      <c r="I29" s="352">
        <v>64946.353000000003</v>
      </c>
      <c r="J29" s="353">
        <v>223966.67800000001</v>
      </c>
      <c r="K29" s="354" t="s">
        <v>23</v>
      </c>
      <c r="L29" s="352">
        <v>57063.658000000003</v>
      </c>
      <c r="M29" s="355">
        <v>202357.00700000001</v>
      </c>
    </row>
    <row r="30" spans="1:14" ht="15.75" x14ac:dyDescent="0.25">
      <c r="A30" s="358" t="s">
        <v>45</v>
      </c>
      <c r="B30" s="359">
        <v>62723.446000000004</v>
      </c>
      <c r="C30" s="386">
        <v>204352.10399999999</v>
      </c>
      <c r="D30" s="387" t="s">
        <v>45</v>
      </c>
      <c r="E30" s="388">
        <v>50055.233999999997</v>
      </c>
      <c r="F30" s="363">
        <v>242629.921</v>
      </c>
      <c r="G30" s="346"/>
      <c r="H30" s="364" t="s">
        <v>73</v>
      </c>
      <c r="I30" s="365">
        <v>22632.502</v>
      </c>
      <c r="J30" s="366">
        <v>77859.182000000001</v>
      </c>
      <c r="K30" s="367" t="s">
        <v>73</v>
      </c>
      <c r="L30" s="368">
        <v>32903.017999999996</v>
      </c>
      <c r="M30" s="369">
        <v>99011.103000000003</v>
      </c>
    </row>
    <row r="31" spans="1:14" ht="15.75" x14ac:dyDescent="0.25">
      <c r="A31" s="364" t="s">
        <v>113</v>
      </c>
      <c r="B31" s="365">
        <v>12505.252</v>
      </c>
      <c r="C31" s="389">
        <v>36782.656999999999</v>
      </c>
      <c r="D31" s="390" t="s">
        <v>113</v>
      </c>
      <c r="E31" s="391">
        <v>24883.802</v>
      </c>
      <c r="F31" s="369">
        <v>109456.78200000001</v>
      </c>
      <c r="G31" s="346"/>
      <c r="H31" s="364" t="s">
        <v>77</v>
      </c>
      <c r="I31" s="365">
        <v>9954.8510000000006</v>
      </c>
      <c r="J31" s="366">
        <v>41583.81</v>
      </c>
      <c r="K31" s="367" t="s">
        <v>77</v>
      </c>
      <c r="L31" s="368">
        <v>9916.9240000000009</v>
      </c>
      <c r="M31" s="369">
        <v>51322.025000000001</v>
      </c>
    </row>
    <row r="32" spans="1:14" ht="15.75" x14ac:dyDescent="0.25">
      <c r="A32" s="364" t="s">
        <v>185</v>
      </c>
      <c r="B32" s="365">
        <v>6146.5050000000001</v>
      </c>
      <c r="C32" s="389">
        <v>30899.215</v>
      </c>
      <c r="D32" s="390" t="s">
        <v>47</v>
      </c>
      <c r="E32" s="391">
        <v>13343.246999999999</v>
      </c>
      <c r="F32" s="369">
        <v>46033.302000000003</v>
      </c>
      <c r="G32" s="346"/>
      <c r="H32" s="364" t="s">
        <v>75</v>
      </c>
      <c r="I32" s="365">
        <v>8563.3539999999994</v>
      </c>
      <c r="J32" s="366">
        <v>22832.196</v>
      </c>
      <c r="K32" s="367" t="s">
        <v>45</v>
      </c>
      <c r="L32" s="368">
        <v>4255.4170000000004</v>
      </c>
      <c r="M32" s="369">
        <v>9926.9050000000007</v>
      </c>
    </row>
    <row r="33" spans="1:13" ht="15.75" x14ac:dyDescent="0.25">
      <c r="A33" s="364" t="s">
        <v>73</v>
      </c>
      <c r="B33" s="365">
        <v>2612.096</v>
      </c>
      <c r="C33" s="389">
        <v>7206.4210000000003</v>
      </c>
      <c r="D33" s="390" t="s">
        <v>146</v>
      </c>
      <c r="E33" s="391">
        <v>7749.4340000000002</v>
      </c>
      <c r="F33" s="369">
        <v>36456.495000000003</v>
      </c>
      <c r="G33" s="346"/>
      <c r="H33" s="364" t="s">
        <v>45</v>
      </c>
      <c r="I33" s="365">
        <v>7693.81</v>
      </c>
      <c r="J33" s="366">
        <v>23673.572</v>
      </c>
      <c r="K33" s="367" t="s">
        <v>46</v>
      </c>
      <c r="L33" s="368">
        <v>3058.93</v>
      </c>
      <c r="M33" s="369">
        <v>19609.766</v>
      </c>
    </row>
    <row r="34" spans="1:13" ht="15.75" x14ac:dyDescent="0.25">
      <c r="A34" s="364" t="s">
        <v>47</v>
      </c>
      <c r="B34" s="365">
        <v>2218.1559999999999</v>
      </c>
      <c r="C34" s="389">
        <v>5398.2129999999997</v>
      </c>
      <c r="D34" s="390" t="s">
        <v>70</v>
      </c>
      <c r="E34" s="391">
        <v>2340.5030000000002</v>
      </c>
      <c r="F34" s="369">
        <v>12017.023999999999</v>
      </c>
      <c r="G34" s="346"/>
      <c r="H34" s="364" t="s">
        <v>72</v>
      </c>
      <c r="I34" s="365">
        <v>6027.0519999999997</v>
      </c>
      <c r="J34" s="366">
        <v>19525.045999999998</v>
      </c>
      <c r="K34" s="367" t="s">
        <v>72</v>
      </c>
      <c r="L34" s="368">
        <v>3046.6460000000002</v>
      </c>
      <c r="M34" s="369">
        <v>9436.4459999999999</v>
      </c>
    </row>
    <row r="35" spans="1:13" ht="15.75" x14ac:dyDescent="0.25">
      <c r="A35" s="364" t="s">
        <v>70</v>
      </c>
      <c r="B35" s="365">
        <v>1517.4739999999999</v>
      </c>
      <c r="C35" s="389">
        <v>3763.797</v>
      </c>
      <c r="D35" s="390" t="s">
        <v>66</v>
      </c>
      <c r="E35" s="391">
        <v>2251.2049999999999</v>
      </c>
      <c r="F35" s="369">
        <v>11204.9</v>
      </c>
      <c r="G35" s="346"/>
      <c r="H35" s="364" t="s">
        <v>46</v>
      </c>
      <c r="I35" s="365">
        <v>3783.4450000000002</v>
      </c>
      <c r="J35" s="366">
        <v>16556.912</v>
      </c>
      <c r="K35" s="367" t="s">
        <v>75</v>
      </c>
      <c r="L35" s="368">
        <v>1091.2439999999999</v>
      </c>
      <c r="M35" s="369">
        <v>3060.0210000000002</v>
      </c>
    </row>
    <row r="36" spans="1:13" ht="15.75" x14ac:dyDescent="0.25">
      <c r="A36" s="364" t="s">
        <v>146</v>
      </c>
      <c r="B36" s="365">
        <v>970.25300000000004</v>
      </c>
      <c r="C36" s="389">
        <v>2958.0450000000001</v>
      </c>
      <c r="D36" s="390" t="s">
        <v>130</v>
      </c>
      <c r="E36" s="391">
        <v>1997.1769999999999</v>
      </c>
      <c r="F36" s="369">
        <v>8953.2039999999997</v>
      </c>
      <c r="G36" s="346"/>
      <c r="H36" s="364" t="s">
        <v>79</v>
      </c>
      <c r="I36" s="365">
        <v>2698.9850000000001</v>
      </c>
      <c r="J36" s="366">
        <v>11950</v>
      </c>
      <c r="K36" s="367" t="s">
        <v>79</v>
      </c>
      <c r="L36" s="368">
        <v>1041.7719999999999</v>
      </c>
      <c r="M36" s="369">
        <v>3049</v>
      </c>
    </row>
    <row r="37" spans="1:13" ht="15.75" x14ac:dyDescent="0.25">
      <c r="A37" s="364" t="s">
        <v>111</v>
      </c>
      <c r="B37" s="365">
        <v>911.75400000000002</v>
      </c>
      <c r="C37" s="389">
        <v>4534.1450000000004</v>
      </c>
      <c r="D37" s="390" t="s">
        <v>48</v>
      </c>
      <c r="E37" s="391">
        <v>1588.7829999999999</v>
      </c>
      <c r="F37" s="369">
        <v>1412.818</v>
      </c>
      <c r="G37" s="346"/>
      <c r="H37" s="364" t="s">
        <v>51</v>
      </c>
      <c r="I37" s="365">
        <v>2462.1320000000001</v>
      </c>
      <c r="J37" s="366">
        <v>6419.5990000000002</v>
      </c>
      <c r="K37" s="367" t="s">
        <v>51</v>
      </c>
      <c r="L37" s="368">
        <v>934.50199999999995</v>
      </c>
      <c r="M37" s="369">
        <v>3683.2689999999998</v>
      </c>
    </row>
    <row r="38" spans="1:13" ht="15.75" x14ac:dyDescent="0.25">
      <c r="A38" s="392" t="s">
        <v>48</v>
      </c>
      <c r="B38" s="393">
        <v>829.82500000000005</v>
      </c>
      <c r="C38" s="394">
        <v>935.44600000000003</v>
      </c>
      <c r="D38" s="395" t="s">
        <v>75</v>
      </c>
      <c r="E38" s="396">
        <v>886.51099999999997</v>
      </c>
      <c r="F38" s="397">
        <v>4028.5050000000001</v>
      </c>
      <c r="G38" s="346"/>
      <c r="H38" s="392" t="s">
        <v>48</v>
      </c>
      <c r="I38" s="393">
        <v>1054.9190000000001</v>
      </c>
      <c r="J38" s="398">
        <v>3498.44</v>
      </c>
      <c r="K38" s="399" t="s">
        <v>130</v>
      </c>
      <c r="L38" s="400">
        <v>523.40800000000002</v>
      </c>
      <c r="M38" s="397">
        <v>1985.922</v>
      </c>
    </row>
    <row r="39" spans="1:13" ht="16.5" thickBot="1" x14ac:dyDescent="0.3">
      <c r="A39" s="370" t="s">
        <v>145</v>
      </c>
      <c r="B39" s="371">
        <v>828.93600000000004</v>
      </c>
      <c r="C39" s="401">
        <v>664.91399999999999</v>
      </c>
      <c r="D39" s="402" t="s">
        <v>145</v>
      </c>
      <c r="E39" s="403">
        <v>872.48900000000003</v>
      </c>
      <c r="F39" s="375">
        <v>609.32299999999998</v>
      </c>
      <c r="G39" s="346"/>
      <c r="H39" s="370" t="s">
        <v>192</v>
      </c>
      <c r="I39" s="371">
        <v>34.972999999999999</v>
      </c>
      <c r="J39" s="372">
        <v>33.152000000000001</v>
      </c>
      <c r="K39" s="373" t="s">
        <v>48</v>
      </c>
      <c r="L39" s="374">
        <v>195.59100000000001</v>
      </c>
      <c r="M39" s="375">
        <v>1120.49</v>
      </c>
    </row>
    <row r="40" spans="1:13" ht="15.75" x14ac:dyDescent="0.25">
      <c r="A40" s="376" t="s">
        <v>50</v>
      </c>
      <c r="B40" s="380"/>
      <c r="C40" s="380"/>
      <c r="D40" s="380"/>
      <c r="E40" s="380"/>
      <c r="F40" s="380"/>
      <c r="G40" s="346"/>
      <c r="H40" s="376" t="s">
        <v>50</v>
      </c>
      <c r="I40" s="404"/>
      <c r="J40" s="404"/>
      <c r="K40" s="404"/>
      <c r="L40" s="404"/>
      <c r="M40" s="404"/>
    </row>
    <row r="41" spans="1:13" ht="15.75" x14ac:dyDescent="0.25">
      <c r="A41" s="404"/>
      <c r="B41" s="404"/>
      <c r="C41" s="404"/>
      <c r="D41" s="404"/>
      <c r="E41" s="404"/>
      <c r="F41" s="404"/>
      <c r="G41" s="346"/>
      <c r="H41" s="404"/>
      <c r="I41" s="404"/>
      <c r="J41" s="404"/>
      <c r="K41" s="404"/>
      <c r="L41" s="404"/>
      <c r="M41" s="404"/>
    </row>
    <row r="42" spans="1:13" ht="15.75" x14ac:dyDescent="0.25">
      <c r="A42" s="346"/>
      <c r="B42" s="346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</row>
    <row r="43" spans="1:13" ht="15.75" x14ac:dyDescent="0.25">
      <c r="A43" s="382" t="s">
        <v>54</v>
      </c>
      <c r="B43" s="382"/>
      <c r="C43" s="382"/>
      <c r="D43" s="382"/>
      <c r="E43" s="382"/>
      <c r="F43" s="346"/>
      <c r="G43" s="346"/>
      <c r="H43" s="382" t="s">
        <v>55</v>
      </c>
      <c r="I43" s="382"/>
      <c r="J43" s="382"/>
      <c r="K43" s="382"/>
      <c r="L43" s="382"/>
      <c r="M43" s="346"/>
    </row>
    <row r="44" spans="1:13" ht="16.5" thickBot="1" x14ac:dyDescent="0.3">
      <c r="A44" s="346" t="s">
        <v>59</v>
      </c>
      <c r="B44" s="382"/>
      <c r="C44" s="382"/>
      <c r="D44" s="382"/>
      <c r="E44" s="382"/>
      <c r="F44" s="346"/>
      <c r="G44" s="346"/>
      <c r="H44" s="346" t="s">
        <v>59</v>
      </c>
      <c r="I44" s="382"/>
      <c r="J44" s="382"/>
      <c r="K44" s="382"/>
      <c r="L44" s="382"/>
      <c r="M44" s="346"/>
    </row>
    <row r="45" spans="1:13" ht="16.5" thickBot="1" x14ac:dyDescent="0.3">
      <c r="A45" s="383" t="s">
        <v>42</v>
      </c>
      <c r="B45" s="384"/>
      <c r="C45" s="384"/>
      <c r="D45" s="384"/>
      <c r="E45" s="384"/>
      <c r="F45" s="385"/>
      <c r="G45" s="346"/>
      <c r="H45" s="383" t="s">
        <v>43</v>
      </c>
      <c r="I45" s="384"/>
      <c r="J45" s="384"/>
      <c r="K45" s="384"/>
      <c r="L45" s="384"/>
      <c r="M45" s="385"/>
    </row>
    <row r="46" spans="1:13" ht="19.5" customHeight="1" thickBot="1" x14ac:dyDescent="0.3">
      <c r="A46" s="341" t="s">
        <v>266</v>
      </c>
      <c r="B46" s="342"/>
      <c r="C46" s="343"/>
      <c r="D46" s="344" t="s">
        <v>267</v>
      </c>
      <c r="E46" s="342"/>
      <c r="F46" s="345"/>
      <c r="G46" s="346"/>
      <c r="H46" s="341" t="s">
        <v>266</v>
      </c>
      <c r="I46" s="342"/>
      <c r="J46" s="343"/>
      <c r="K46" s="344" t="s">
        <v>267</v>
      </c>
      <c r="L46" s="342"/>
      <c r="M46" s="345"/>
    </row>
    <row r="47" spans="1:13" ht="48" thickBot="1" x14ac:dyDescent="0.3">
      <c r="A47" s="405" t="s">
        <v>44</v>
      </c>
      <c r="B47" s="348" t="s">
        <v>30</v>
      </c>
      <c r="C47" s="406" t="s">
        <v>68</v>
      </c>
      <c r="D47" s="407" t="s">
        <v>44</v>
      </c>
      <c r="E47" s="408" t="s">
        <v>30</v>
      </c>
      <c r="F47" s="350" t="s">
        <v>68</v>
      </c>
      <c r="G47" s="356"/>
      <c r="H47" s="347" t="s">
        <v>44</v>
      </c>
      <c r="I47" s="348" t="s">
        <v>30</v>
      </c>
      <c r="J47" s="350" t="s">
        <v>68</v>
      </c>
      <c r="K47" s="347" t="s">
        <v>44</v>
      </c>
      <c r="L47" s="348" t="s">
        <v>30</v>
      </c>
      <c r="M47" s="350" t="s">
        <v>68</v>
      </c>
    </row>
    <row r="48" spans="1:13" ht="16.5" thickBot="1" x14ac:dyDescent="0.3">
      <c r="A48" s="351" t="s">
        <v>23</v>
      </c>
      <c r="B48" s="352">
        <v>1239425.442</v>
      </c>
      <c r="C48" s="355">
        <v>3919635.0120000001</v>
      </c>
      <c r="D48" s="409" t="s">
        <v>23</v>
      </c>
      <c r="E48" s="410">
        <v>1195924.7819999999</v>
      </c>
      <c r="F48" s="355">
        <v>4568781.9689999996</v>
      </c>
      <c r="G48" s="356"/>
      <c r="H48" s="354" t="s">
        <v>23</v>
      </c>
      <c r="I48" s="352">
        <v>633884.89500000002</v>
      </c>
      <c r="J48" s="355">
        <v>2027629.4680000001</v>
      </c>
      <c r="K48" s="354" t="s">
        <v>23</v>
      </c>
      <c r="L48" s="352">
        <v>312172.196</v>
      </c>
      <c r="M48" s="355">
        <v>727151.34600000002</v>
      </c>
    </row>
    <row r="49" spans="1:13" s="7" customFormat="1" ht="15.75" x14ac:dyDescent="0.25">
      <c r="A49" s="358" t="s">
        <v>45</v>
      </c>
      <c r="B49" s="359">
        <v>579927.55799999996</v>
      </c>
      <c r="C49" s="386">
        <v>1874522.3870000001</v>
      </c>
      <c r="D49" s="387" t="s">
        <v>45</v>
      </c>
      <c r="E49" s="388">
        <v>433620.14199999999</v>
      </c>
      <c r="F49" s="363">
        <v>1677908.4180000001</v>
      </c>
      <c r="G49" s="356"/>
      <c r="H49" s="358" t="s">
        <v>77</v>
      </c>
      <c r="I49" s="359">
        <v>446719.14799999999</v>
      </c>
      <c r="J49" s="386">
        <v>1851980.399</v>
      </c>
      <c r="K49" s="361" t="s">
        <v>77</v>
      </c>
      <c r="L49" s="362">
        <v>129516.989</v>
      </c>
      <c r="M49" s="363">
        <v>597768.52399999998</v>
      </c>
    </row>
    <row r="50" spans="1:13" s="7" customFormat="1" ht="15.75" x14ac:dyDescent="0.25">
      <c r="A50" s="364" t="s">
        <v>113</v>
      </c>
      <c r="B50" s="365">
        <v>195346.86799999999</v>
      </c>
      <c r="C50" s="389">
        <v>598091.14099999995</v>
      </c>
      <c r="D50" s="390" t="s">
        <v>113</v>
      </c>
      <c r="E50" s="391">
        <v>304956.245</v>
      </c>
      <c r="F50" s="369">
        <v>1221595.449</v>
      </c>
      <c r="G50" s="356"/>
      <c r="H50" s="364" t="s">
        <v>51</v>
      </c>
      <c r="I50" s="365">
        <v>78633.942999999999</v>
      </c>
      <c r="J50" s="389">
        <v>24431</v>
      </c>
      <c r="K50" s="367" t="s">
        <v>51</v>
      </c>
      <c r="L50" s="368">
        <v>71445.202000000005</v>
      </c>
      <c r="M50" s="369">
        <v>21930.482</v>
      </c>
    </row>
    <row r="51" spans="1:13" s="7" customFormat="1" ht="15.75" x14ac:dyDescent="0.25">
      <c r="A51" s="364" t="s">
        <v>75</v>
      </c>
      <c r="B51" s="365">
        <v>89381.697</v>
      </c>
      <c r="C51" s="389">
        <v>274328.935</v>
      </c>
      <c r="D51" s="390" t="s">
        <v>75</v>
      </c>
      <c r="E51" s="391">
        <v>104700.542</v>
      </c>
      <c r="F51" s="369">
        <v>429540.21799999999</v>
      </c>
      <c r="G51" s="356"/>
      <c r="H51" s="364" t="s">
        <v>158</v>
      </c>
      <c r="I51" s="365">
        <v>29348.124</v>
      </c>
      <c r="J51" s="389">
        <v>71477.45</v>
      </c>
      <c r="K51" s="367" t="s">
        <v>74</v>
      </c>
      <c r="L51" s="368">
        <v>18757.678</v>
      </c>
      <c r="M51" s="369">
        <v>6658.0919999999996</v>
      </c>
    </row>
    <row r="52" spans="1:13" s="7" customFormat="1" ht="15.75" x14ac:dyDescent="0.25">
      <c r="A52" s="364" t="s">
        <v>51</v>
      </c>
      <c r="B52" s="365">
        <v>59766.239000000001</v>
      </c>
      <c r="C52" s="389">
        <v>189365.193</v>
      </c>
      <c r="D52" s="390" t="s">
        <v>130</v>
      </c>
      <c r="E52" s="391">
        <v>49191.322999999997</v>
      </c>
      <c r="F52" s="369">
        <v>204494.93100000001</v>
      </c>
      <c r="G52" s="356"/>
      <c r="H52" s="364" t="s">
        <v>74</v>
      </c>
      <c r="I52" s="365">
        <v>18056.156999999999</v>
      </c>
      <c r="J52" s="389">
        <v>8715.5210000000006</v>
      </c>
      <c r="K52" s="367" t="s">
        <v>158</v>
      </c>
      <c r="L52" s="368">
        <v>16624.952000000001</v>
      </c>
      <c r="M52" s="369">
        <v>34049.792999999998</v>
      </c>
    </row>
    <row r="53" spans="1:13" s="7" customFormat="1" ht="15.75" x14ac:dyDescent="0.25">
      <c r="A53" s="364" t="s">
        <v>73</v>
      </c>
      <c r="B53" s="365">
        <v>48777.813000000002</v>
      </c>
      <c r="C53" s="389">
        <v>158010.628</v>
      </c>
      <c r="D53" s="390" t="s">
        <v>47</v>
      </c>
      <c r="E53" s="391">
        <v>44166.107000000004</v>
      </c>
      <c r="F53" s="369">
        <v>175196.59700000001</v>
      </c>
      <c r="G53" s="356"/>
      <c r="H53" s="364" t="s">
        <v>78</v>
      </c>
      <c r="I53" s="365">
        <v>17206.528999999999</v>
      </c>
      <c r="J53" s="389">
        <v>8374.3050000000003</v>
      </c>
      <c r="K53" s="367" t="s">
        <v>45</v>
      </c>
      <c r="L53" s="368">
        <v>16276.31</v>
      </c>
      <c r="M53" s="369">
        <v>8032.8440000000001</v>
      </c>
    </row>
    <row r="54" spans="1:13" ht="15.75" x14ac:dyDescent="0.25">
      <c r="A54" s="364" t="s">
        <v>130</v>
      </c>
      <c r="B54" s="365">
        <v>37700.038999999997</v>
      </c>
      <c r="C54" s="389">
        <v>108034.36900000001</v>
      </c>
      <c r="D54" s="390" t="s">
        <v>51</v>
      </c>
      <c r="E54" s="391">
        <v>29227.554</v>
      </c>
      <c r="F54" s="369">
        <v>89471.866999999998</v>
      </c>
      <c r="G54" s="356"/>
      <c r="H54" s="364" t="s">
        <v>46</v>
      </c>
      <c r="I54" s="365">
        <v>12204.316000000001</v>
      </c>
      <c r="J54" s="389">
        <v>23475.134999999998</v>
      </c>
      <c r="K54" s="367" t="s">
        <v>78</v>
      </c>
      <c r="L54" s="368">
        <v>15299.949000000001</v>
      </c>
      <c r="M54" s="369">
        <v>3231.123</v>
      </c>
    </row>
    <row r="55" spans="1:13" ht="15.75" x14ac:dyDescent="0.25">
      <c r="A55" s="364" t="s">
        <v>48</v>
      </c>
      <c r="B55" s="365">
        <v>35112.014000000003</v>
      </c>
      <c r="C55" s="389">
        <v>123381.61500000001</v>
      </c>
      <c r="D55" s="390" t="s">
        <v>72</v>
      </c>
      <c r="E55" s="391">
        <v>25224.254000000001</v>
      </c>
      <c r="F55" s="369">
        <v>88389.913</v>
      </c>
      <c r="G55" s="356"/>
      <c r="H55" s="364" t="s">
        <v>45</v>
      </c>
      <c r="I55" s="365">
        <v>10611.481</v>
      </c>
      <c r="J55" s="389">
        <v>12013.486000000001</v>
      </c>
      <c r="K55" s="367" t="s">
        <v>46</v>
      </c>
      <c r="L55" s="368">
        <v>10767.722</v>
      </c>
      <c r="M55" s="369">
        <v>12553.413</v>
      </c>
    </row>
    <row r="56" spans="1:13" ht="15.75" x14ac:dyDescent="0.25">
      <c r="A56" s="364" t="s">
        <v>66</v>
      </c>
      <c r="B56" s="365">
        <v>29979.741000000002</v>
      </c>
      <c r="C56" s="389">
        <v>98965.744000000006</v>
      </c>
      <c r="D56" s="390" t="s">
        <v>46</v>
      </c>
      <c r="E56" s="391">
        <v>23913.897000000001</v>
      </c>
      <c r="F56" s="369">
        <v>90951.926000000007</v>
      </c>
      <c r="G56" s="356"/>
      <c r="H56" s="364" t="s">
        <v>49</v>
      </c>
      <c r="I56" s="365">
        <v>7848.8760000000002</v>
      </c>
      <c r="J56" s="389">
        <v>4128.6210000000001</v>
      </c>
      <c r="K56" s="367" t="s">
        <v>49</v>
      </c>
      <c r="L56" s="368">
        <v>9553.0820000000003</v>
      </c>
      <c r="M56" s="369">
        <v>3597.7109999999998</v>
      </c>
    </row>
    <row r="57" spans="1:13" ht="15.75" x14ac:dyDescent="0.25">
      <c r="A57" s="364" t="s">
        <v>70</v>
      </c>
      <c r="B57" s="365">
        <v>27082.199000000001</v>
      </c>
      <c r="C57" s="389">
        <v>92087.854000000007</v>
      </c>
      <c r="D57" s="390" t="s">
        <v>71</v>
      </c>
      <c r="E57" s="391">
        <v>22581.85</v>
      </c>
      <c r="F57" s="369">
        <v>80101.478000000003</v>
      </c>
      <c r="G57" s="356"/>
      <c r="H57" s="364" t="s">
        <v>72</v>
      </c>
      <c r="I57" s="365">
        <v>5613.3770000000004</v>
      </c>
      <c r="J57" s="389">
        <v>14348.896000000001</v>
      </c>
      <c r="K57" s="367" t="s">
        <v>47</v>
      </c>
      <c r="L57" s="368">
        <v>7668.4679999999998</v>
      </c>
      <c r="M57" s="369">
        <v>19364.085999999999</v>
      </c>
    </row>
    <row r="58" spans="1:13" ht="15.75" x14ac:dyDescent="0.25">
      <c r="A58" s="364" t="s">
        <v>72</v>
      </c>
      <c r="B58" s="365">
        <v>23718.572</v>
      </c>
      <c r="C58" s="389">
        <v>78722.785999999993</v>
      </c>
      <c r="D58" s="390" t="s">
        <v>73</v>
      </c>
      <c r="E58" s="391">
        <v>22022.460999999999</v>
      </c>
      <c r="F58" s="369">
        <v>88617.974000000002</v>
      </c>
      <c r="G58" s="356"/>
      <c r="H58" s="364" t="s">
        <v>76</v>
      </c>
      <c r="I58" s="365">
        <v>2012.3440000000001</v>
      </c>
      <c r="J58" s="389">
        <v>1083.6079999999999</v>
      </c>
      <c r="K58" s="367" t="s">
        <v>72</v>
      </c>
      <c r="L58" s="368">
        <v>4529.6350000000002</v>
      </c>
      <c r="M58" s="369">
        <v>8444.5249999999996</v>
      </c>
    </row>
    <row r="59" spans="1:13" ht="15.75" x14ac:dyDescent="0.25">
      <c r="A59" s="392" t="s">
        <v>46</v>
      </c>
      <c r="B59" s="393">
        <v>21821.238000000001</v>
      </c>
      <c r="C59" s="394">
        <v>73054.987999999998</v>
      </c>
      <c r="D59" s="395" t="s">
        <v>49</v>
      </c>
      <c r="E59" s="396">
        <v>20742.715</v>
      </c>
      <c r="F59" s="397">
        <v>30672.434000000001</v>
      </c>
      <c r="G59" s="356"/>
      <c r="H59" s="364" t="s">
        <v>47</v>
      </c>
      <c r="I59" s="365">
        <v>1364.354</v>
      </c>
      <c r="J59" s="389">
        <v>436.84899999999999</v>
      </c>
      <c r="K59" s="367" t="s">
        <v>76</v>
      </c>
      <c r="L59" s="368">
        <v>4241.7330000000002</v>
      </c>
      <c r="M59" s="369">
        <v>1178.134</v>
      </c>
    </row>
    <row r="60" spans="1:13" ht="16.5" thickBot="1" x14ac:dyDescent="0.3">
      <c r="A60" s="370" t="s">
        <v>47</v>
      </c>
      <c r="B60" s="371">
        <v>20429.968000000001</v>
      </c>
      <c r="C60" s="401">
        <v>59470.55</v>
      </c>
      <c r="D60" s="402" t="s">
        <v>146</v>
      </c>
      <c r="E60" s="403">
        <v>18794.248</v>
      </c>
      <c r="F60" s="375">
        <v>83952.308999999994</v>
      </c>
      <c r="G60" s="404"/>
      <c r="H60" s="411" t="s">
        <v>182</v>
      </c>
      <c r="I60" s="412">
        <v>1105.9469999999999</v>
      </c>
      <c r="J60" s="413">
        <v>1205.7650000000001</v>
      </c>
      <c r="K60" s="414" t="s">
        <v>182</v>
      </c>
      <c r="L60" s="415">
        <v>2312.203</v>
      </c>
      <c r="M60" s="416">
        <v>1955.2750000000001</v>
      </c>
    </row>
    <row r="61" spans="1:13" ht="15.75" x14ac:dyDescent="0.25">
      <c r="A61" s="376" t="s">
        <v>50</v>
      </c>
      <c r="B61" s="404"/>
      <c r="C61" s="404"/>
      <c r="D61" s="404"/>
      <c r="E61" s="404"/>
      <c r="F61" s="404"/>
      <c r="G61" s="346"/>
      <c r="H61" s="376" t="s">
        <v>50</v>
      </c>
      <c r="I61" s="404"/>
      <c r="J61" s="404"/>
      <c r="K61" s="404"/>
      <c r="L61" s="404"/>
      <c r="M61" s="404"/>
    </row>
    <row r="62" spans="1:13" ht="15.75" x14ac:dyDescent="0.25">
      <c r="A62" s="378"/>
      <c r="B62" s="377"/>
      <c r="C62" s="377"/>
      <c r="D62" s="378"/>
      <c r="E62" s="379"/>
      <c r="F62" s="379"/>
      <c r="G62" s="346"/>
      <c r="H62" s="346"/>
      <c r="I62" s="417"/>
      <c r="J62" s="417"/>
      <c r="K62" s="378"/>
      <c r="L62" s="379"/>
      <c r="M62" s="379"/>
    </row>
    <row r="63" spans="1:13" ht="15.75" x14ac:dyDescent="0.25">
      <c r="A63" s="346"/>
      <c r="B63" s="346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</row>
    <row r="64" spans="1:13" ht="15.75" x14ac:dyDescent="0.25">
      <c r="A64" s="382" t="s">
        <v>56</v>
      </c>
      <c r="B64" s="382"/>
      <c r="C64" s="382"/>
      <c r="D64" s="382"/>
      <c r="E64" s="382"/>
      <c r="F64" s="346"/>
      <c r="G64" s="346"/>
      <c r="H64" s="382" t="s">
        <v>57</v>
      </c>
      <c r="I64" s="382"/>
      <c r="J64" s="382"/>
      <c r="K64" s="382"/>
      <c r="L64" s="382"/>
      <c r="M64" s="346"/>
    </row>
    <row r="65" spans="1:13" ht="16.5" thickBot="1" x14ac:dyDescent="0.3">
      <c r="A65" s="346" t="s">
        <v>59</v>
      </c>
      <c r="B65" s="382"/>
      <c r="C65" s="382"/>
      <c r="D65" s="382"/>
      <c r="E65" s="382"/>
      <c r="F65" s="346"/>
      <c r="G65" s="346"/>
      <c r="H65" s="346" t="s">
        <v>59</v>
      </c>
      <c r="I65" s="382"/>
      <c r="J65" s="382"/>
      <c r="K65" s="382"/>
      <c r="L65" s="382"/>
      <c r="M65" s="346"/>
    </row>
    <row r="66" spans="1:13" ht="16.5" thickBot="1" x14ac:dyDescent="0.3">
      <c r="A66" s="383" t="s">
        <v>42</v>
      </c>
      <c r="B66" s="384"/>
      <c r="C66" s="384"/>
      <c r="D66" s="384"/>
      <c r="E66" s="384"/>
      <c r="F66" s="385"/>
      <c r="G66" s="346"/>
      <c r="H66" s="383" t="s">
        <v>43</v>
      </c>
      <c r="I66" s="384"/>
      <c r="J66" s="384"/>
      <c r="K66" s="384"/>
      <c r="L66" s="384"/>
      <c r="M66" s="385"/>
    </row>
    <row r="67" spans="1:13" ht="16.5" thickBot="1" x14ac:dyDescent="0.3">
      <c r="A67" s="341" t="s">
        <v>266</v>
      </c>
      <c r="B67" s="342"/>
      <c r="C67" s="343"/>
      <c r="D67" s="344" t="s">
        <v>267</v>
      </c>
      <c r="E67" s="342"/>
      <c r="F67" s="345"/>
      <c r="G67" s="346"/>
      <c r="H67" s="341" t="s">
        <v>266</v>
      </c>
      <c r="I67" s="342"/>
      <c r="J67" s="343"/>
      <c r="K67" s="344" t="s">
        <v>267</v>
      </c>
      <c r="L67" s="342"/>
      <c r="M67" s="345"/>
    </row>
    <row r="68" spans="1:13" ht="48" thickBot="1" x14ac:dyDescent="0.3">
      <c r="A68" s="347" t="s">
        <v>44</v>
      </c>
      <c r="B68" s="348" t="s">
        <v>30</v>
      </c>
      <c r="C68" s="349" t="s">
        <v>68</v>
      </c>
      <c r="D68" s="347" t="s">
        <v>44</v>
      </c>
      <c r="E68" s="348" t="s">
        <v>30</v>
      </c>
      <c r="F68" s="350" t="s">
        <v>68</v>
      </c>
      <c r="G68" s="418"/>
      <c r="H68" s="347" t="s">
        <v>44</v>
      </c>
      <c r="I68" s="348" t="s">
        <v>30</v>
      </c>
      <c r="J68" s="349" t="s">
        <v>68</v>
      </c>
      <c r="K68" s="347" t="s">
        <v>44</v>
      </c>
      <c r="L68" s="348" t="s">
        <v>30</v>
      </c>
      <c r="M68" s="350" t="s">
        <v>68</v>
      </c>
    </row>
    <row r="69" spans="1:13" ht="16.5" thickBot="1" x14ac:dyDescent="0.3">
      <c r="A69" s="351" t="s">
        <v>23</v>
      </c>
      <c r="B69" s="352">
        <v>56780.603000000003</v>
      </c>
      <c r="C69" s="353">
        <v>110550.058</v>
      </c>
      <c r="D69" s="357" t="s">
        <v>23</v>
      </c>
      <c r="E69" s="352">
        <v>55051.46</v>
      </c>
      <c r="F69" s="355">
        <v>122666.482</v>
      </c>
      <c r="G69" s="418"/>
      <c r="H69" s="419" t="s">
        <v>23</v>
      </c>
      <c r="I69" s="352">
        <v>60223.665999999997</v>
      </c>
      <c r="J69" s="353">
        <v>97455.701000000001</v>
      </c>
      <c r="K69" s="419" t="s">
        <v>23</v>
      </c>
      <c r="L69" s="352">
        <v>48038.413999999997</v>
      </c>
      <c r="M69" s="355">
        <v>77627.81</v>
      </c>
    </row>
    <row r="70" spans="1:13" ht="15.75" x14ac:dyDescent="0.25">
      <c r="A70" s="358" t="s">
        <v>48</v>
      </c>
      <c r="B70" s="359">
        <v>16041.63</v>
      </c>
      <c r="C70" s="360">
        <v>34244.995999999999</v>
      </c>
      <c r="D70" s="361" t="s">
        <v>45</v>
      </c>
      <c r="E70" s="362">
        <v>11528.66</v>
      </c>
      <c r="F70" s="363">
        <v>27706.651999999998</v>
      </c>
      <c r="G70" s="418"/>
      <c r="H70" s="420" t="s">
        <v>45</v>
      </c>
      <c r="I70" s="359">
        <v>25763.635999999999</v>
      </c>
      <c r="J70" s="360">
        <v>43261.277999999998</v>
      </c>
      <c r="K70" s="361" t="s">
        <v>45</v>
      </c>
      <c r="L70" s="362">
        <v>19026.358</v>
      </c>
      <c r="M70" s="363">
        <v>30643.815999999999</v>
      </c>
    </row>
    <row r="71" spans="1:13" ht="15.75" x14ac:dyDescent="0.25">
      <c r="A71" s="364" t="s">
        <v>45</v>
      </c>
      <c r="B71" s="365">
        <v>12234.253000000001</v>
      </c>
      <c r="C71" s="366">
        <v>25656.692999999999</v>
      </c>
      <c r="D71" s="367" t="s">
        <v>48</v>
      </c>
      <c r="E71" s="368">
        <v>11212.012000000001</v>
      </c>
      <c r="F71" s="369">
        <v>29589.871999999999</v>
      </c>
      <c r="G71" s="418"/>
      <c r="H71" s="421" t="s">
        <v>71</v>
      </c>
      <c r="I71" s="365">
        <v>10706.637000000001</v>
      </c>
      <c r="J71" s="366">
        <v>14071.646000000001</v>
      </c>
      <c r="K71" s="367" t="s">
        <v>71</v>
      </c>
      <c r="L71" s="368">
        <v>12073.905000000001</v>
      </c>
      <c r="M71" s="369">
        <v>14530.184999999999</v>
      </c>
    </row>
    <row r="72" spans="1:13" ht="15.75" x14ac:dyDescent="0.25">
      <c r="A72" s="364" t="s">
        <v>75</v>
      </c>
      <c r="B72" s="365">
        <v>9950.6630000000005</v>
      </c>
      <c r="C72" s="366">
        <v>17967.460999999999</v>
      </c>
      <c r="D72" s="367" t="s">
        <v>75</v>
      </c>
      <c r="E72" s="368">
        <v>10571.928</v>
      </c>
      <c r="F72" s="369">
        <v>21213.385999999999</v>
      </c>
      <c r="G72" s="418"/>
      <c r="H72" s="421" t="s">
        <v>72</v>
      </c>
      <c r="I72" s="365">
        <v>6616.17</v>
      </c>
      <c r="J72" s="366">
        <v>12326.983</v>
      </c>
      <c r="K72" s="367" t="s">
        <v>77</v>
      </c>
      <c r="L72" s="368">
        <v>5278.8729999999996</v>
      </c>
      <c r="M72" s="369">
        <v>16354.956</v>
      </c>
    </row>
    <row r="73" spans="1:13" ht="15.75" x14ac:dyDescent="0.25">
      <c r="A73" s="364" t="s">
        <v>113</v>
      </c>
      <c r="B73" s="365">
        <v>9604.06</v>
      </c>
      <c r="C73" s="366">
        <v>17471.089</v>
      </c>
      <c r="D73" s="367" t="s">
        <v>113</v>
      </c>
      <c r="E73" s="368">
        <v>8222.0290000000005</v>
      </c>
      <c r="F73" s="369">
        <v>14718.061</v>
      </c>
      <c r="G73" s="418"/>
      <c r="H73" s="421" t="s">
        <v>145</v>
      </c>
      <c r="I73" s="365">
        <v>4679.1400000000003</v>
      </c>
      <c r="J73" s="366">
        <v>6458.9059999999999</v>
      </c>
      <c r="K73" s="367" t="s">
        <v>51</v>
      </c>
      <c r="L73" s="368">
        <v>4038.1060000000002</v>
      </c>
      <c r="M73" s="369">
        <v>5135.3190000000004</v>
      </c>
    </row>
    <row r="74" spans="1:13" ht="15.75" x14ac:dyDescent="0.25">
      <c r="A74" s="364" t="s">
        <v>146</v>
      </c>
      <c r="B74" s="365">
        <v>1905.998</v>
      </c>
      <c r="C74" s="366">
        <v>3266.7669999999998</v>
      </c>
      <c r="D74" s="367" t="s">
        <v>145</v>
      </c>
      <c r="E74" s="368">
        <v>2125.9850000000001</v>
      </c>
      <c r="F74" s="369">
        <v>6599.4740000000002</v>
      </c>
      <c r="G74" s="418"/>
      <c r="H74" s="421" t="s">
        <v>51</v>
      </c>
      <c r="I74" s="365">
        <v>3557.788</v>
      </c>
      <c r="J74" s="366">
        <v>4963.5990000000002</v>
      </c>
      <c r="K74" s="367" t="s">
        <v>72</v>
      </c>
      <c r="L74" s="368">
        <v>2094.37</v>
      </c>
      <c r="M74" s="369">
        <v>3729.5839999999998</v>
      </c>
    </row>
    <row r="75" spans="1:13" ht="15.75" x14ac:dyDescent="0.25">
      <c r="A75" s="364" t="s">
        <v>73</v>
      </c>
      <c r="B75" s="365">
        <v>1512.0640000000001</v>
      </c>
      <c r="C75" s="366">
        <v>2365.9499999999998</v>
      </c>
      <c r="D75" s="367" t="s">
        <v>72</v>
      </c>
      <c r="E75" s="368">
        <v>1730.3219999999999</v>
      </c>
      <c r="F75" s="369">
        <v>4285.5379999999996</v>
      </c>
      <c r="G75" s="418"/>
      <c r="H75" s="421" t="s">
        <v>77</v>
      </c>
      <c r="I75" s="365">
        <v>3103.1619999999998</v>
      </c>
      <c r="J75" s="366">
        <v>8981.59</v>
      </c>
      <c r="K75" s="367" t="s">
        <v>75</v>
      </c>
      <c r="L75" s="368">
        <v>1537.3520000000001</v>
      </c>
      <c r="M75" s="369">
        <v>2095.1529999999998</v>
      </c>
    </row>
    <row r="76" spans="1:13" ht="15.75" x14ac:dyDescent="0.25">
      <c r="A76" s="364" t="s">
        <v>268</v>
      </c>
      <c r="B76" s="365">
        <v>964.12599999999998</v>
      </c>
      <c r="C76" s="366">
        <v>1347.5409999999999</v>
      </c>
      <c r="D76" s="367" t="s">
        <v>146</v>
      </c>
      <c r="E76" s="368">
        <v>1660.742</v>
      </c>
      <c r="F76" s="369">
        <v>3361.9720000000002</v>
      </c>
      <c r="G76" s="418"/>
      <c r="H76" s="421" t="s">
        <v>47</v>
      </c>
      <c r="I76" s="365">
        <v>1713.078</v>
      </c>
      <c r="J76" s="366">
        <v>1861.25</v>
      </c>
      <c r="K76" s="367" t="s">
        <v>113</v>
      </c>
      <c r="L76" s="368">
        <v>1011.367</v>
      </c>
      <c r="M76" s="369">
        <v>1141.904</v>
      </c>
    </row>
    <row r="77" spans="1:13" ht="15.75" x14ac:dyDescent="0.25">
      <c r="A77" s="364" t="s">
        <v>72</v>
      </c>
      <c r="B77" s="365">
        <v>865.505</v>
      </c>
      <c r="C77" s="366">
        <v>2002.5440000000001</v>
      </c>
      <c r="D77" s="367" t="s">
        <v>193</v>
      </c>
      <c r="E77" s="368">
        <v>1595.713</v>
      </c>
      <c r="F77" s="369">
        <v>3813.0059999999999</v>
      </c>
      <c r="G77" s="418"/>
      <c r="H77" s="421" t="s">
        <v>147</v>
      </c>
      <c r="I77" s="365">
        <v>765.74599999999998</v>
      </c>
      <c r="J77" s="366">
        <v>345.31</v>
      </c>
      <c r="K77" s="367" t="s">
        <v>147</v>
      </c>
      <c r="L77" s="368">
        <v>853.40099999999995</v>
      </c>
      <c r="M77" s="369">
        <v>427.86</v>
      </c>
    </row>
    <row r="78" spans="1:13" ht="15.75" x14ac:dyDescent="0.25">
      <c r="A78" s="364" t="s">
        <v>51</v>
      </c>
      <c r="B78" s="365">
        <v>848.14700000000005</v>
      </c>
      <c r="C78" s="366">
        <v>1359.364</v>
      </c>
      <c r="D78" s="367" t="s">
        <v>46</v>
      </c>
      <c r="E78" s="368">
        <v>1566.171</v>
      </c>
      <c r="F78" s="369">
        <v>3093.1750000000002</v>
      </c>
      <c r="G78" s="418"/>
      <c r="H78" s="422" t="s">
        <v>113</v>
      </c>
      <c r="I78" s="393">
        <v>723.82600000000002</v>
      </c>
      <c r="J78" s="398">
        <v>961.94299999999998</v>
      </c>
      <c r="K78" s="399" t="s">
        <v>195</v>
      </c>
      <c r="L78" s="400">
        <v>419.67700000000002</v>
      </c>
      <c r="M78" s="397">
        <v>728.221</v>
      </c>
    </row>
    <row r="79" spans="1:13" ht="16.5" thickBot="1" x14ac:dyDescent="0.3">
      <c r="A79" s="411" t="s">
        <v>46</v>
      </c>
      <c r="B79" s="412">
        <v>707.08500000000004</v>
      </c>
      <c r="C79" s="423">
        <v>1234.8320000000001</v>
      </c>
      <c r="D79" s="414" t="s">
        <v>73</v>
      </c>
      <c r="E79" s="415">
        <v>1210.373</v>
      </c>
      <c r="F79" s="416">
        <v>2198.1770000000001</v>
      </c>
      <c r="G79" s="404"/>
      <c r="H79" s="424" t="s">
        <v>46</v>
      </c>
      <c r="I79" s="371">
        <v>681.29300000000001</v>
      </c>
      <c r="J79" s="372">
        <v>1001.692</v>
      </c>
      <c r="K79" s="373" t="s">
        <v>47</v>
      </c>
      <c r="L79" s="374">
        <v>405.85700000000003</v>
      </c>
      <c r="M79" s="375">
        <v>470.5</v>
      </c>
    </row>
    <row r="80" spans="1:13" ht="15.75" x14ac:dyDescent="0.25">
      <c r="A80" s="376" t="s">
        <v>50</v>
      </c>
      <c r="B80" s="404"/>
      <c r="C80" s="404"/>
      <c r="D80" s="404"/>
      <c r="E80" s="404"/>
      <c r="F80" s="404"/>
      <c r="G80" s="404"/>
      <c r="H80" s="376" t="s">
        <v>50</v>
      </c>
      <c r="I80" s="404"/>
      <c r="J80" s="404"/>
      <c r="K80" s="404"/>
      <c r="L80" s="404"/>
      <c r="M80" s="40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G17"/>
  <sheetViews>
    <sheetView showGridLines="0" zoomScaleNormal="100" workbookViewId="0">
      <selection activeCell="F33" sqref="F33"/>
    </sheetView>
  </sheetViews>
  <sheetFormatPr defaultColWidth="9.140625" defaultRowHeight="12.75" x14ac:dyDescent="0.2"/>
  <cols>
    <col min="1" max="1" width="26.7109375" style="9" customWidth="1"/>
    <col min="2" max="2" width="22.42578125" style="9" bestFit="1" customWidth="1"/>
    <col min="3" max="3" width="12.28515625" style="9" customWidth="1"/>
    <col min="4" max="4" width="11.5703125" style="9" bestFit="1" customWidth="1"/>
    <col min="5" max="5" width="11.7109375" style="9" bestFit="1" customWidth="1"/>
    <col min="6" max="7" width="11.7109375" style="9" customWidth="1"/>
    <col min="8" max="16384" width="9.140625" style="9"/>
  </cols>
  <sheetData>
    <row r="1" spans="1:7" ht="26.25" customHeight="1" x14ac:dyDescent="0.35">
      <c r="A1" s="171" t="s">
        <v>252</v>
      </c>
      <c r="B1" s="8"/>
      <c r="C1" s="8"/>
      <c r="D1" s="8"/>
      <c r="E1" s="8"/>
    </row>
    <row r="2" spans="1:7" ht="15.75" x14ac:dyDescent="0.25">
      <c r="A2" s="10"/>
      <c r="B2" s="8"/>
      <c r="C2" s="8"/>
      <c r="D2" s="8"/>
      <c r="E2" s="8"/>
    </row>
    <row r="3" spans="1:7" ht="16.5" thickBot="1" x14ac:dyDescent="0.3">
      <c r="A3" s="11"/>
      <c r="B3" s="11"/>
      <c r="C3" s="12" t="s">
        <v>62</v>
      </c>
      <c r="D3" s="11" t="s">
        <v>24</v>
      </c>
      <c r="E3" s="11"/>
      <c r="F3" s="11"/>
      <c r="G3" s="11"/>
    </row>
    <row r="4" spans="1:7" ht="18.75" customHeight="1" thickBot="1" x14ac:dyDescent="0.3">
      <c r="A4" s="11"/>
      <c r="B4" s="12"/>
      <c r="C4" s="164" t="s">
        <v>9</v>
      </c>
      <c r="D4" s="13"/>
      <c r="E4" s="13"/>
      <c r="F4" s="13"/>
      <c r="G4" s="14"/>
    </row>
    <row r="5" spans="1:7" ht="32.25" customHeight="1" thickBot="1" x14ac:dyDescent="0.3">
      <c r="A5" s="458" t="s">
        <v>14</v>
      </c>
      <c r="B5" s="459" t="s">
        <v>63</v>
      </c>
      <c r="C5" s="450" t="s">
        <v>289</v>
      </c>
      <c r="D5" s="286" t="s">
        <v>291</v>
      </c>
      <c r="E5" s="287" t="s">
        <v>292</v>
      </c>
      <c r="F5" s="710" t="s">
        <v>167</v>
      </c>
      <c r="G5" s="451"/>
    </row>
    <row r="6" spans="1:7" ht="16.5" thickBot="1" x14ac:dyDescent="0.25">
      <c r="A6" s="460"/>
      <c r="B6" s="461"/>
      <c r="C6" s="452"/>
      <c r="D6" s="425"/>
      <c r="E6" s="426"/>
      <c r="F6" s="427" t="s">
        <v>165</v>
      </c>
      <c r="G6" s="428" t="s">
        <v>166</v>
      </c>
    </row>
    <row r="7" spans="1:7" ht="15.75" x14ac:dyDescent="0.2">
      <c r="A7" s="462" t="s">
        <v>1</v>
      </c>
      <c r="B7" s="463" t="s">
        <v>64</v>
      </c>
      <c r="C7" s="453">
        <v>796.88599999999997</v>
      </c>
      <c r="D7" s="429">
        <v>1156.9559999999999</v>
      </c>
      <c r="E7" s="430">
        <v>1664.3340000000001</v>
      </c>
      <c r="F7" s="697">
        <v>-31.122186150553695</v>
      </c>
      <c r="G7" s="698">
        <v>-52.119826909742883</v>
      </c>
    </row>
    <row r="8" spans="1:7" ht="15.75" x14ac:dyDescent="0.2">
      <c r="A8" s="464"/>
      <c r="B8" s="465" t="s">
        <v>65</v>
      </c>
      <c r="C8" s="454">
        <v>794.93100000000004</v>
      </c>
      <c r="D8" s="431">
        <v>1160.537</v>
      </c>
      <c r="E8" s="432">
        <v>1681.299</v>
      </c>
      <c r="F8" s="699">
        <v>-31.503174823379176</v>
      </c>
      <c r="G8" s="700">
        <v>-52.719236733026065</v>
      </c>
    </row>
    <row r="9" spans="1:7" ht="15.75" x14ac:dyDescent="0.2">
      <c r="A9" s="462" t="s">
        <v>2</v>
      </c>
      <c r="B9" s="463" t="s">
        <v>17</v>
      </c>
      <c r="C9" s="453">
        <v>553.36500000000001</v>
      </c>
      <c r="D9" s="429">
        <v>887.98199999999997</v>
      </c>
      <c r="E9" s="430">
        <v>1364.37</v>
      </c>
      <c r="F9" s="697">
        <v>-37.682858436319648</v>
      </c>
      <c r="G9" s="698">
        <v>-59.441720354449302</v>
      </c>
    </row>
    <row r="10" spans="1:7" ht="15.75" x14ac:dyDescent="0.2">
      <c r="A10" s="464"/>
      <c r="B10" s="465" t="s">
        <v>18</v>
      </c>
      <c r="C10" s="454">
        <v>542.88800000000003</v>
      </c>
      <c r="D10" s="431">
        <v>839.88300000000004</v>
      </c>
      <c r="E10" s="432">
        <v>1306.3040000000001</v>
      </c>
      <c r="F10" s="699">
        <v>-35.361472967068032</v>
      </c>
      <c r="G10" s="701">
        <v>-58.440914212924397</v>
      </c>
    </row>
    <row r="11" spans="1:7" ht="16.5" thickBot="1" x14ac:dyDescent="0.25">
      <c r="A11" s="648" t="s">
        <v>7</v>
      </c>
      <c r="B11" s="649" t="s">
        <v>65</v>
      </c>
      <c r="C11" s="650">
        <v>727.10799999999995</v>
      </c>
      <c r="D11" s="651">
        <v>1121.152</v>
      </c>
      <c r="E11" s="652">
        <v>1430.971</v>
      </c>
      <c r="F11" s="702">
        <v>-35.146349469117489</v>
      </c>
      <c r="G11" s="703">
        <v>-49.187789270362572</v>
      </c>
    </row>
    <row r="12" spans="1:7" ht="16.5" thickTop="1" x14ac:dyDescent="0.2">
      <c r="A12" s="799" t="s">
        <v>240</v>
      </c>
      <c r="B12" s="463" t="s">
        <v>227</v>
      </c>
      <c r="C12" s="453">
        <v>1985.9559999999999</v>
      </c>
      <c r="D12" s="429">
        <v>2290.011</v>
      </c>
      <c r="E12" s="430">
        <v>2528.5749999999998</v>
      </c>
      <c r="F12" s="697">
        <v>-13.277447138900209</v>
      </c>
      <c r="G12" s="698">
        <v>-21.459478164578861</v>
      </c>
    </row>
    <row r="13" spans="1:7" ht="15.75" x14ac:dyDescent="0.2">
      <c r="A13" s="800"/>
      <c r="B13" s="465" t="s">
        <v>228</v>
      </c>
      <c r="C13" s="454">
        <v>2382.1860000000001</v>
      </c>
      <c r="D13" s="431">
        <v>2584.2170000000001</v>
      </c>
      <c r="E13" s="432">
        <v>2735.029</v>
      </c>
      <c r="F13" s="699">
        <v>-7.8178806191585277</v>
      </c>
      <c r="G13" s="700">
        <v>-12.900886974141768</v>
      </c>
    </row>
    <row r="14" spans="1:7" ht="15.75" x14ac:dyDescent="0.2">
      <c r="A14" s="801" t="s">
        <v>180</v>
      </c>
      <c r="B14" s="645" t="s">
        <v>229</v>
      </c>
      <c r="C14" s="646">
        <v>1429.3710000000001</v>
      </c>
      <c r="D14" s="647">
        <v>1814.527</v>
      </c>
      <c r="E14" s="430">
        <v>2413.7379999999998</v>
      </c>
      <c r="F14" s="697">
        <v>-21.226247942301214</v>
      </c>
      <c r="G14" s="698">
        <v>-40.781849562794299</v>
      </c>
    </row>
    <row r="15" spans="1:7" ht="15.75" x14ac:dyDescent="0.2">
      <c r="A15" s="801"/>
      <c r="B15" s="685" t="s">
        <v>230</v>
      </c>
      <c r="C15" s="686">
        <v>1292.492</v>
      </c>
      <c r="D15" s="687">
        <v>1677.3230000000001</v>
      </c>
      <c r="E15" s="688">
        <v>2330.33</v>
      </c>
      <c r="F15" s="704">
        <v>-22.943165985323049</v>
      </c>
      <c r="G15" s="705">
        <v>-44.536095746096045</v>
      </c>
    </row>
    <row r="16" spans="1:7" ht="15.75" x14ac:dyDescent="0.2">
      <c r="A16" s="801"/>
      <c r="B16" s="689" t="s">
        <v>241</v>
      </c>
      <c r="C16" s="295">
        <v>1545.0909999999999</v>
      </c>
      <c r="D16" s="690">
        <v>1990.7070000000001</v>
      </c>
      <c r="E16" s="691">
        <v>1737.925</v>
      </c>
      <c r="F16" s="706">
        <v>-22.384811024424998</v>
      </c>
      <c r="G16" s="707">
        <v>-11.095645669404609</v>
      </c>
    </row>
    <row r="17" spans="1:7" ht="16.5" thickBot="1" x14ac:dyDescent="0.25">
      <c r="A17" s="692" t="s">
        <v>242</v>
      </c>
      <c r="B17" s="693" t="s">
        <v>231</v>
      </c>
      <c r="C17" s="694">
        <v>1250.7909999999999</v>
      </c>
      <c r="D17" s="695">
        <v>1673.396</v>
      </c>
      <c r="E17" s="696">
        <v>2026.5609999999999</v>
      </c>
      <c r="F17" s="708">
        <v>-25.254333104656641</v>
      </c>
      <c r="G17" s="709">
        <v>-38.28012085498537</v>
      </c>
    </row>
  </sheetData>
  <mergeCells count="2">
    <mergeCell ref="A12:A13"/>
    <mergeCell ref="A14:A16"/>
  </mergeCells>
  <conditionalFormatting sqref="F7:G17">
    <cfRule type="cellIs" dxfId="22" priority="1" stopIfTrue="1" operator="greaterThan">
      <formula>0</formula>
    </cfRule>
    <cfRule type="cellIs" dxfId="21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90" zoomScaleNormal="90" workbookViewId="0">
      <selection activeCell="C16" sqref="C16"/>
    </sheetView>
  </sheetViews>
  <sheetFormatPr defaultColWidth="9.140625" defaultRowHeight="12.75" x14ac:dyDescent="0.2"/>
  <cols>
    <col min="1" max="1" width="13.7109375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72" customFormat="1" ht="21" x14ac:dyDescent="0.35">
      <c r="A1" s="16" t="s">
        <v>265</v>
      </c>
      <c r="R1" s="16" t="s">
        <v>183</v>
      </c>
    </row>
    <row r="2" spans="1:22" s="172" customFormat="1" ht="21" x14ac:dyDescent="0.35">
      <c r="A2" s="17" t="s">
        <v>277</v>
      </c>
      <c r="B2" s="715" t="str">
        <f>INFO!D15</f>
        <v>15 - 21.04.2024r.</v>
      </c>
      <c r="R2" s="16" t="s">
        <v>184</v>
      </c>
    </row>
    <row r="3" spans="1:22" ht="15.75" thickBot="1" x14ac:dyDescent="0.3">
      <c r="A3" s="288"/>
      <c r="B3" s="8"/>
    </row>
    <row r="4" spans="1:22" ht="16.5" thickBot="1" x14ac:dyDescent="0.3">
      <c r="A4" s="139"/>
      <c r="B4" s="140"/>
      <c r="C4" s="823" t="s">
        <v>9</v>
      </c>
      <c r="D4" s="824"/>
      <c r="E4" s="824"/>
      <c r="F4" s="824"/>
      <c r="G4" s="825"/>
      <c r="H4" s="113" t="s">
        <v>10</v>
      </c>
      <c r="I4" s="114"/>
      <c r="J4" s="114"/>
      <c r="K4" s="115"/>
      <c r="L4" s="115"/>
      <c r="M4" s="115"/>
      <c r="N4" s="115"/>
      <c r="O4" s="115"/>
      <c r="P4" s="116"/>
      <c r="R4" s="139"/>
      <c r="S4" s="140"/>
      <c r="T4" s="802" t="s">
        <v>9</v>
      </c>
      <c r="U4" s="803"/>
      <c r="V4" s="804"/>
    </row>
    <row r="5" spans="1:22" ht="15.75" x14ac:dyDescent="0.25">
      <c r="A5" s="15"/>
      <c r="B5" s="141"/>
      <c r="C5" s="826"/>
      <c r="D5" s="827"/>
      <c r="E5" s="827"/>
      <c r="F5" s="827"/>
      <c r="G5" s="828"/>
      <c r="H5" s="117" t="s">
        <v>11</v>
      </c>
      <c r="I5" s="118"/>
      <c r="J5" s="118"/>
      <c r="K5" s="117" t="s">
        <v>12</v>
      </c>
      <c r="L5" s="118"/>
      <c r="M5" s="118"/>
      <c r="N5" s="117" t="s">
        <v>13</v>
      </c>
      <c r="O5" s="119"/>
      <c r="P5" s="120"/>
      <c r="R5" s="15"/>
      <c r="S5" s="141"/>
      <c r="T5" s="805"/>
      <c r="U5" s="806"/>
      <c r="V5" s="807"/>
    </row>
    <row r="6" spans="1:22" ht="48" customHeight="1" thickBot="1" x14ac:dyDescent="0.25">
      <c r="A6" s="142" t="s">
        <v>14</v>
      </c>
      <c r="B6" s="143" t="s">
        <v>15</v>
      </c>
      <c r="C6" s="122" t="s">
        <v>8</v>
      </c>
      <c r="D6" s="123"/>
      <c r="E6" s="653" t="s">
        <v>16</v>
      </c>
      <c r="F6" s="654" t="s">
        <v>199</v>
      </c>
      <c r="G6" s="123"/>
      <c r="H6" s="122" t="s">
        <v>8</v>
      </c>
      <c r="I6" s="123"/>
      <c r="J6" s="121" t="s">
        <v>16</v>
      </c>
      <c r="K6" s="122" t="s">
        <v>8</v>
      </c>
      <c r="L6" s="123"/>
      <c r="M6" s="121" t="s">
        <v>16</v>
      </c>
      <c r="N6" s="122" t="s">
        <v>8</v>
      </c>
      <c r="O6" s="123"/>
      <c r="P6" s="124" t="s">
        <v>16</v>
      </c>
      <c r="R6" s="159" t="s">
        <v>14</v>
      </c>
      <c r="S6" s="160" t="s">
        <v>129</v>
      </c>
      <c r="T6" s="122" t="s">
        <v>8</v>
      </c>
      <c r="U6" s="123"/>
      <c r="V6" s="291" t="s">
        <v>160</v>
      </c>
    </row>
    <row r="7" spans="1:22" ht="36" customHeight="1" thickBot="1" x14ac:dyDescent="0.25">
      <c r="A7" s="144"/>
      <c r="B7" s="145"/>
      <c r="C7" s="125" t="s">
        <v>289</v>
      </c>
      <c r="D7" s="126" t="s">
        <v>276</v>
      </c>
      <c r="E7" s="150"/>
      <c r="F7" s="126" t="s">
        <v>289</v>
      </c>
      <c r="G7" s="126" t="s">
        <v>276</v>
      </c>
      <c r="H7" s="125" t="s">
        <v>289</v>
      </c>
      <c r="I7" s="126" t="s">
        <v>276</v>
      </c>
      <c r="J7" s="150"/>
      <c r="K7" s="125" t="s">
        <v>289</v>
      </c>
      <c r="L7" s="126" t="s">
        <v>276</v>
      </c>
      <c r="M7" s="150"/>
      <c r="N7" s="125" t="s">
        <v>289</v>
      </c>
      <c r="O7" s="126" t="s">
        <v>276</v>
      </c>
      <c r="P7" s="151"/>
      <c r="R7" s="144"/>
      <c r="S7" s="145"/>
      <c r="T7" s="309" t="s">
        <v>274</v>
      </c>
      <c r="U7" s="309" t="s">
        <v>275</v>
      </c>
      <c r="V7" s="151"/>
    </row>
    <row r="8" spans="1:22" ht="15.75" x14ac:dyDescent="0.25">
      <c r="A8" s="820" t="s">
        <v>1</v>
      </c>
      <c r="B8" s="146" t="s">
        <v>17</v>
      </c>
      <c r="C8" s="655">
        <v>796.88599999999997</v>
      </c>
      <c r="D8" s="656">
        <v>790.95799999999997</v>
      </c>
      <c r="E8" s="657">
        <v>0.74947089478834494</v>
      </c>
      <c r="F8" s="658">
        <v>31.493611641856951</v>
      </c>
      <c r="G8" s="659">
        <v>27.202937272458694</v>
      </c>
      <c r="H8" s="129">
        <v>715.48900000000003</v>
      </c>
      <c r="I8" s="130">
        <v>721.24199999999996</v>
      </c>
      <c r="J8" s="127">
        <v>-0.79765182837382309</v>
      </c>
      <c r="K8" s="129">
        <v>828.83</v>
      </c>
      <c r="L8" s="130">
        <v>832.20899999999995</v>
      </c>
      <c r="M8" s="127">
        <v>-0.40602781272491717</v>
      </c>
      <c r="N8" s="129">
        <v>799.81399999999996</v>
      </c>
      <c r="O8" s="130">
        <v>784.67</v>
      </c>
      <c r="P8" s="128">
        <v>1.9299833050836668</v>
      </c>
      <c r="R8" s="15" t="s">
        <v>1</v>
      </c>
      <c r="S8" s="146" t="s">
        <v>17</v>
      </c>
      <c r="T8" s="295">
        <v>1368.6030000000001</v>
      </c>
      <c r="U8" s="295" t="s">
        <v>19</v>
      </c>
      <c r="V8" s="161" t="s">
        <v>148</v>
      </c>
    </row>
    <row r="9" spans="1:22" ht="16.5" thickBot="1" x14ac:dyDescent="0.3">
      <c r="A9" s="800"/>
      <c r="B9" s="147" t="s">
        <v>18</v>
      </c>
      <c r="C9" s="129">
        <v>794.93100000000004</v>
      </c>
      <c r="D9" s="134">
        <v>795.84799999999996</v>
      </c>
      <c r="E9" s="127">
        <v>-0.11522300740843935</v>
      </c>
      <c r="F9" s="543">
        <v>46.590672764214389</v>
      </c>
      <c r="G9" s="132">
        <v>47.293950782891727</v>
      </c>
      <c r="H9" s="133">
        <v>719.40499999999997</v>
      </c>
      <c r="I9" s="134">
        <v>724.69</v>
      </c>
      <c r="J9" s="131">
        <v>-0.72927734617561735</v>
      </c>
      <c r="K9" s="133">
        <v>801.05100000000004</v>
      </c>
      <c r="L9" s="134">
        <v>743.77499999999998</v>
      </c>
      <c r="M9" s="131">
        <v>7.7007159423212759</v>
      </c>
      <c r="N9" s="133">
        <v>815.88900000000001</v>
      </c>
      <c r="O9" s="134">
        <v>815.77</v>
      </c>
      <c r="P9" s="132">
        <v>1.4587444990625812E-2</v>
      </c>
      <c r="R9" s="148" t="s">
        <v>2</v>
      </c>
      <c r="S9" s="162" t="s">
        <v>17</v>
      </c>
      <c r="T9" s="296" t="s">
        <v>21</v>
      </c>
      <c r="U9" s="296" t="s">
        <v>19</v>
      </c>
      <c r="V9" s="163" t="s">
        <v>148</v>
      </c>
    </row>
    <row r="10" spans="1:22" ht="15.75" x14ac:dyDescent="0.25">
      <c r="A10" s="821" t="s">
        <v>2</v>
      </c>
      <c r="B10" s="147" t="s">
        <v>17</v>
      </c>
      <c r="C10" s="133">
        <v>553.36500000000001</v>
      </c>
      <c r="D10" s="134">
        <v>566.89200000000005</v>
      </c>
      <c r="E10" s="127">
        <v>-2.3861687940560183</v>
      </c>
      <c r="F10" s="543">
        <v>1.8507206291566249</v>
      </c>
      <c r="G10" s="132">
        <v>2.9689371909168853</v>
      </c>
      <c r="H10" s="133">
        <v>517.15099999999995</v>
      </c>
      <c r="I10" s="134">
        <v>505.83</v>
      </c>
      <c r="J10" s="131">
        <v>2.2381037107328488</v>
      </c>
      <c r="K10" s="133">
        <v>579.56799999999998</v>
      </c>
      <c r="L10" s="134">
        <v>578.20000000000005</v>
      </c>
      <c r="M10" s="137">
        <v>0.23659633344862299</v>
      </c>
      <c r="N10" s="133">
        <v>575.24400000000003</v>
      </c>
      <c r="O10" s="134">
        <v>595.93799999999999</v>
      </c>
      <c r="P10" s="132">
        <v>-3.4725088851524752</v>
      </c>
    </row>
    <row r="11" spans="1:22" ht="15.75" x14ac:dyDescent="0.25">
      <c r="A11" s="800"/>
      <c r="B11" s="147" t="s">
        <v>18</v>
      </c>
      <c r="C11" s="133">
        <v>542.88800000000003</v>
      </c>
      <c r="D11" s="134">
        <v>535.64300000000003</v>
      </c>
      <c r="E11" s="127">
        <v>1.3525799833097798</v>
      </c>
      <c r="F11" s="543">
        <v>1.0119904568223379</v>
      </c>
      <c r="G11" s="132">
        <v>1.3620414051621588</v>
      </c>
      <c r="H11" s="133">
        <v>473.94</v>
      </c>
      <c r="I11" s="134">
        <v>444.66699999999997</v>
      </c>
      <c r="J11" s="131">
        <v>6.5831284984044292</v>
      </c>
      <c r="K11" s="133">
        <v>574.351</v>
      </c>
      <c r="L11" s="134">
        <v>558.18700000000001</v>
      </c>
      <c r="M11" s="131">
        <v>2.8958037360239466</v>
      </c>
      <c r="N11" s="133">
        <v>555.63900000000001</v>
      </c>
      <c r="O11" s="134">
        <v>549.50099999999998</v>
      </c>
      <c r="P11" s="132">
        <v>1.1170134358263286</v>
      </c>
    </row>
    <row r="12" spans="1:22" ht="15.75" x14ac:dyDescent="0.25">
      <c r="A12" s="821" t="s">
        <v>3</v>
      </c>
      <c r="B12" s="147" t="s">
        <v>17</v>
      </c>
      <c r="C12" s="133" t="s">
        <v>19</v>
      </c>
      <c r="D12" s="134" t="s">
        <v>19</v>
      </c>
      <c r="E12" s="127" t="s">
        <v>148</v>
      </c>
      <c r="F12" s="543">
        <v>1.0493396445250163E-2</v>
      </c>
      <c r="G12" s="132">
        <v>2.4880293213090633E-2</v>
      </c>
      <c r="H12" s="133" t="s">
        <v>21</v>
      </c>
      <c r="I12" s="134" t="s">
        <v>21</v>
      </c>
      <c r="J12" s="137" t="s">
        <v>21</v>
      </c>
      <c r="K12" s="133" t="s">
        <v>21</v>
      </c>
      <c r="L12" s="134" t="s">
        <v>21</v>
      </c>
      <c r="M12" s="131" t="s">
        <v>21</v>
      </c>
      <c r="N12" s="133" t="s">
        <v>19</v>
      </c>
      <c r="O12" s="134" t="s">
        <v>19</v>
      </c>
      <c r="P12" s="152" t="s">
        <v>148</v>
      </c>
    </row>
    <row r="13" spans="1:22" ht="15.75" x14ac:dyDescent="0.25">
      <c r="A13" s="822"/>
      <c r="B13" s="147" t="s">
        <v>18</v>
      </c>
      <c r="C13" s="133">
        <v>700.904</v>
      </c>
      <c r="D13" s="134">
        <v>696.22900000000004</v>
      </c>
      <c r="E13" s="127">
        <v>0.67147447176143971</v>
      </c>
      <c r="F13" s="543">
        <v>2.2582415176670825</v>
      </c>
      <c r="G13" s="132">
        <v>2.8129232115180414</v>
      </c>
      <c r="H13" s="133">
        <v>683.84100000000001</v>
      </c>
      <c r="I13" s="134">
        <v>677.23199999999997</v>
      </c>
      <c r="J13" s="131">
        <v>0.97588418739812022</v>
      </c>
      <c r="K13" s="133">
        <v>683.43799999999999</v>
      </c>
      <c r="L13" s="134">
        <v>667.49099999999999</v>
      </c>
      <c r="M13" s="137">
        <v>2.3890958829407443</v>
      </c>
      <c r="N13" s="133">
        <v>710.83900000000006</v>
      </c>
      <c r="O13" s="134">
        <v>708.44600000000003</v>
      </c>
      <c r="P13" s="132">
        <v>0.33778156697899753</v>
      </c>
    </row>
    <row r="14" spans="1:22" ht="15.75" x14ac:dyDescent="0.25">
      <c r="A14" s="800"/>
      <c r="B14" s="147" t="s">
        <v>22</v>
      </c>
      <c r="C14" s="133">
        <v>1177.452</v>
      </c>
      <c r="D14" s="447">
        <v>1197.5170000000001</v>
      </c>
      <c r="E14" s="127">
        <v>-1.6755503262166678</v>
      </c>
      <c r="F14" s="543">
        <v>0.56080049411376731</v>
      </c>
      <c r="G14" s="132">
        <v>0.73156256395558905</v>
      </c>
      <c r="H14" s="133" t="s">
        <v>19</v>
      </c>
      <c r="I14" s="134" t="s">
        <v>19</v>
      </c>
      <c r="J14" s="131" t="s">
        <v>148</v>
      </c>
      <c r="K14" s="133" t="s">
        <v>21</v>
      </c>
      <c r="L14" s="134" t="s">
        <v>21</v>
      </c>
      <c r="M14" s="131" t="s">
        <v>21</v>
      </c>
      <c r="N14" s="133" t="s">
        <v>19</v>
      </c>
      <c r="O14" s="447" t="s">
        <v>19</v>
      </c>
      <c r="P14" s="152" t="s">
        <v>148</v>
      </c>
    </row>
    <row r="15" spans="1:22" ht="15.75" x14ac:dyDescent="0.25">
      <c r="A15" s="821" t="s">
        <v>7</v>
      </c>
      <c r="B15" s="147" t="s">
        <v>159</v>
      </c>
      <c r="C15" s="133" t="s">
        <v>21</v>
      </c>
      <c r="D15" s="134" t="s">
        <v>21</v>
      </c>
      <c r="E15" s="127" t="s">
        <v>21</v>
      </c>
      <c r="F15" s="543">
        <v>0</v>
      </c>
      <c r="G15" s="132">
        <v>0</v>
      </c>
      <c r="H15" s="133" t="s">
        <v>21</v>
      </c>
      <c r="I15" s="134" t="s">
        <v>21</v>
      </c>
      <c r="J15" s="131" t="s">
        <v>21</v>
      </c>
      <c r="K15" s="133" t="s">
        <v>21</v>
      </c>
      <c r="L15" s="134" t="s">
        <v>21</v>
      </c>
      <c r="M15" s="131" t="s">
        <v>21</v>
      </c>
      <c r="N15" s="133" t="s">
        <v>21</v>
      </c>
      <c r="O15" s="134" t="s">
        <v>21</v>
      </c>
      <c r="P15" s="152" t="s">
        <v>21</v>
      </c>
    </row>
    <row r="16" spans="1:22" ht="15.75" x14ac:dyDescent="0.25">
      <c r="A16" s="800"/>
      <c r="B16" s="147" t="s">
        <v>18</v>
      </c>
      <c r="C16" s="133">
        <v>727.10799999999995</v>
      </c>
      <c r="D16" s="134">
        <v>718.49400000000003</v>
      </c>
      <c r="E16" s="127">
        <v>1.1988965809039349</v>
      </c>
      <c r="F16" s="543">
        <v>11.75627074527895</v>
      </c>
      <c r="G16" s="132">
        <v>13.568673164169564</v>
      </c>
      <c r="H16" s="133">
        <v>729.91499999999996</v>
      </c>
      <c r="I16" s="134">
        <v>732.71299999999997</v>
      </c>
      <c r="J16" s="131">
        <v>-0.38186848056469613</v>
      </c>
      <c r="K16" s="133" t="s">
        <v>19</v>
      </c>
      <c r="L16" s="134" t="s">
        <v>19</v>
      </c>
      <c r="M16" s="137" t="s">
        <v>148</v>
      </c>
      <c r="N16" s="133">
        <v>728.495</v>
      </c>
      <c r="O16" s="134">
        <v>712.81200000000001</v>
      </c>
      <c r="P16" s="132">
        <v>2.2001593688097274</v>
      </c>
    </row>
    <row r="17" spans="1:55" ht="15.75" x14ac:dyDescent="0.25">
      <c r="A17" s="821" t="s">
        <v>20</v>
      </c>
      <c r="B17" s="147" t="s">
        <v>17</v>
      </c>
      <c r="C17" s="133" t="s">
        <v>19</v>
      </c>
      <c r="D17" s="134">
        <v>972.98199999999997</v>
      </c>
      <c r="E17" s="629" t="s">
        <v>148</v>
      </c>
      <c r="F17" s="543">
        <v>0.11252080932555891</v>
      </c>
      <c r="G17" s="132">
        <v>9.5568604476243518E-2</v>
      </c>
      <c r="H17" s="133" t="s">
        <v>21</v>
      </c>
      <c r="I17" s="134" t="s">
        <v>21</v>
      </c>
      <c r="J17" s="131" t="s">
        <v>21</v>
      </c>
      <c r="K17" s="133" t="s">
        <v>21</v>
      </c>
      <c r="L17" s="134" t="s">
        <v>21</v>
      </c>
      <c r="M17" s="131" t="s">
        <v>21</v>
      </c>
      <c r="N17" s="133" t="s">
        <v>19</v>
      </c>
      <c r="O17" s="134">
        <v>972.98199999999997</v>
      </c>
      <c r="P17" s="152" t="s">
        <v>148</v>
      </c>
    </row>
    <row r="18" spans="1:55" s="18" customFormat="1" ht="15.75" x14ac:dyDescent="0.25">
      <c r="A18" s="800"/>
      <c r="B18" s="147" t="s">
        <v>18</v>
      </c>
      <c r="C18" s="135">
        <v>835.94399999999996</v>
      </c>
      <c r="D18" s="136" t="s">
        <v>19</v>
      </c>
      <c r="E18" s="660" t="s">
        <v>148</v>
      </c>
      <c r="F18" s="661">
        <v>3.8046014810370794E-2</v>
      </c>
      <c r="G18" s="532">
        <v>1.2050513341826267E-2</v>
      </c>
      <c r="H18" s="135">
        <v>853.03099999999995</v>
      </c>
      <c r="I18" s="136" t="s">
        <v>19</v>
      </c>
      <c r="J18" s="153" t="s">
        <v>148</v>
      </c>
      <c r="K18" s="135" t="s">
        <v>21</v>
      </c>
      <c r="L18" s="136" t="s">
        <v>21</v>
      </c>
      <c r="M18" s="154" t="s">
        <v>21</v>
      </c>
      <c r="N18" s="135" t="s">
        <v>19</v>
      </c>
      <c r="O18" s="136" t="s">
        <v>21</v>
      </c>
      <c r="P18" s="155" t="s">
        <v>21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90" t="s">
        <v>0</v>
      </c>
      <c r="B19" s="149" t="s">
        <v>18</v>
      </c>
      <c r="C19" s="138">
        <v>616.25699999999995</v>
      </c>
      <c r="D19" s="156">
        <v>618.68200000000002</v>
      </c>
      <c r="E19" s="157">
        <v>-0.39196226817655411</v>
      </c>
      <c r="F19" s="662">
        <v>4.3166315303087188</v>
      </c>
      <c r="G19" s="158">
        <v>3.9264749978961815</v>
      </c>
      <c r="H19" s="138">
        <v>597.66200000000003</v>
      </c>
      <c r="I19" s="156">
        <v>613.74</v>
      </c>
      <c r="J19" s="157">
        <v>-2.6196760843353819</v>
      </c>
      <c r="K19" s="138">
        <v>641.39800000000002</v>
      </c>
      <c r="L19" s="156">
        <v>619.63900000000001</v>
      </c>
      <c r="M19" s="157">
        <v>3.5115607636059081</v>
      </c>
      <c r="N19" s="138">
        <v>630.29399999999998</v>
      </c>
      <c r="O19" s="156">
        <v>624.57500000000005</v>
      </c>
      <c r="P19" s="158">
        <v>0.91566265060239949</v>
      </c>
    </row>
    <row r="20" spans="1:55" ht="16.5" thickBot="1" x14ac:dyDescent="0.3">
      <c r="A20" s="292"/>
      <c r="B20" s="308"/>
      <c r="C20" s="19"/>
      <c r="D20" s="19"/>
      <c r="E20" s="564" t="s">
        <v>207</v>
      </c>
      <c r="F20" s="565">
        <v>100</v>
      </c>
      <c r="G20" s="566">
        <v>100</v>
      </c>
      <c r="H20" s="19" t="s">
        <v>24</v>
      </c>
      <c r="I20" s="19"/>
      <c r="J20" s="19"/>
      <c r="K20" s="19"/>
      <c r="L20" s="19"/>
      <c r="M20" s="19"/>
      <c r="N20" s="19"/>
      <c r="O20" s="19"/>
      <c r="P20" s="19"/>
    </row>
    <row r="22" spans="1:55" ht="13.5" thickBot="1" x14ac:dyDescent="0.25"/>
    <row r="23" spans="1:55" ht="15.75" x14ac:dyDescent="0.25">
      <c r="A23" s="433"/>
      <c r="B23" s="434"/>
      <c r="C23" s="808" t="s">
        <v>9</v>
      </c>
      <c r="D23" s="809"/>
      <c r="E23" s="810"/>
    </row>
    <row r="24" spans="1:55" ht="16.5" thickBot="1" x14ac:dyDescent="0.3">
      <c r="A24" s="435"/>
      <c r="B24" s="436"/>
      <c r="C24" s="811"/>
      <c r="D24" s="812"/>
      <c r="E24" s="813"/>
    </row>
    <row r="25" spans="1:55" ht="31.5" customHeight="1" thickBot="1" x14ac:dyDescent="0.25">
      <c r="A25" s="437" t="s">
        <v>14</v>
      </c>
      <c r="B25" s="438" t="s">
        <v>15</v>
      </c>
      <c r="C25" s="663" t="s">
        <v>232</v>
      </c>
      <c r="D25" s="664" t="s">
        <v>233</v>
      </c>
      <c r="E25" s="665" t="s">
        <v>234</v>
      </c>
    </row>
    <row r="26" spans="1:55" ht="19.5" customHeight="1" thickBot="1" x14ac:dyDescent="0.25">
      <c r="A26" s="439"/>
      <c r="B26" s="440"/>
      <c r="C26" s="814">
        <v>45403</v>
      </c>
      <c r="D26" s="815"/>
      <c r="E26" s="816"/>
    </row>
    <row r="27" spans="1:55" ht="15.75" x14ac:dyDescent="0.25">
      <c r="A27" s="817" t="s">
        <v>1</v>
      </c>
      <c r="B27" s="441" t="s">
        <v>17</v>
      </c>
      <c r="C27" s="666">
        <v>796.88599999999997</v>
      </c>
      <c r="D27" s="667">
        <v>622.44581638277577</v>
      </c>
      <c r="E27" s="668">
        <v>861.17590363430475</v>
      </c>
    </row>
    <row r="28" spans="1:55" ht="15.75" x14ac:dyDescent="0.25">
      <c r="A28" s="818"/>
      <c r="B28" s="442" t="s">
        <v>18</v>
      </c>
      <c r="C28" s="669">
        <v>794.93100000000004</v>
      </c>
      <c r="D28" s="670">
        <v>580.6683478612614</v>
      </c>
      <c r="E28" s="671">
        <v>833.7068643471041</v>
      </c>
    </row>
    <row r="29" spans="1:55" ht="15.75" x14ac:dyDescent="0.25">
      <c r="A29" s="819" t="s">
        <v>2</v>
      </c>
      <c r="B29" s="442" t="s">
        <v>17</v>
      </c>
      <c r="C29" s="669">
        <v>553.36500000000001</v>
      </c>
      <c r="D29" s="670">
        <v>462.23277031939119</v>
      </c>
      <c r="E29" s="671">
        <v>598.8738587111626</v>
      </c>
    </row>
    <row r="30" spans="1:55" ht="15.75" x14ac:dyDescent="0.25">
      <c r="A30" s="818"/>
      <c r="B30" s="442" t="s">
        <v>18</v>
      </c>
      <c r="C30" s="669">
        <v>542.88800000000003</v>
      </c>
      <c r="D30" s="670">
        <v>444.83787662988971</v>
      </c>
      <c r="E30" s="671">
        <v>580.26994893765175</v>
      </c>
    </row>
    <row r="31" spans="1:55" ht="15.75" x14ac:dyDescent="0.25">
      <c r="A31" s="443" t="s">
        <v>3</v>
      </c>
      <c r="B31" s="442" t="s">
        <v>18</v>
      </c>
      <c r="C31" s="669">
        <v>700.904</v>
      </c>
      <c r="D31" s="672">
        <v>619.76922148229767</v>
      </c>
      <c r="E31" s="671">
        <v>742.14332135378083</v>
      </c>
    </row>
    <row r="32" spans="1:55" ht="15.75" x14ac:dyDescent="0.25">
      <c r="A32" s="443" t="s">
        <v>7</v>
      </c>
      <c r="B32" s="442" t="s">
        <v>18</v>
      </c>
      <c r="C32" s="669">
        <v>727.10799999999995</v>
      </c>
      <c r="D32" s="670">
        <v>683.96122967453402</v>
      </c>
      <c r="E32" s="671">
        <v>740.69139766254045</v>
      </c>
    </row>
    <row r="33" spans="1:5" ht="16.5" thickBot="1" x14ac:dyDescent="0.3">
      <c r="A33" s="444" t="s">
        <v>0</v>
      </c>
      <c r="B33" s="445" t="s">
        <v>18</v>
      </c>
      <c r="C33" s="673">
        <v>616.25699999999995</v>
      </c>
      <c r="D33" s="674">
        <v>547.50609007320008</v>
      </c>
      <c r="E33" s="675">
        <v>660.69354987604208</v>
      </c>
    </row>
    <row r="34" spans="1:5" ht="15.75" x14ac:dyDescent="0.25">
      <c r="A34" s="711" t="s">
        <v>243</v>
      </c>
      <c r="B34" s="446"/>
      <c r="C34" s="676"/>
      <c r="D34" s="676"/>
      <c r="E34" s="676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beginsWith" dxfId="19" priority="5" operator="beginsWith" text="*">
      <formula>LEFT(E8,LEN("*"))="*"</formula>
    </cfRule>
    <cfRule type="cellIs" dxfId="18" priority="6" operator="lessThan">
      <formula>0</formula>
    </cfRule>
    <cfRule type="cellIs" dxfId="17" priority="7" operator="greaterThan">
      <formula>0</formula>
    </cfRule>
  </conditionalFormatting>
  <conditionalFormatting sqref="V8:V9">
    <cfRule type="beginsWith" dxfId="16" priority="1" operator="beginsWith" text="*">
      <formula>LEFT(V8,LEN("*"))="*"</formula>
    </cfRule>
    <cfRule type="cellIs" dxfId="15" priority="2" operator="lessThan">
      <formula>0</formula>
    </cfRule>
    <cfRule type="cellIs" dxfId="14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O65"/>
  <sheetViews>
    <sheetView showGridLines="0" zoomScale="90" zoomScaleNormal="90" workbookViewId="0">
      <selection activeCell="O1" sqref="O1"/>
    </sheetView>
  </sheetViews>
  <sheetFormatPr defaultColWidth="9.140625" defaultRowHeight="12.75" x14ac:dyDescent="0.2"/>
  <cols>
    <col min="1" max="1" width="26.42578125" style="300" customWidth="1"/>
    <col min="2" max="2" width="10.140625" style="300" bestFit="1" customWidth="1"/>
    <col min="3" max="6" width="11.5703125" style="300" customWidth="1"/>
    <col min="7" max="7" width="5" style="300" customWidth="1"/>
    <col min="8" max="8" width="4.28515625" style="300" customWidth="1"/>
    <col min="9" max="10" width="11.5703125" style="300" customWidth="1"/>
    <col min="11" max="11" width="10.140625" style="300" bestFit="1" customWidth="1"/>
    <col min="12" max="13" width="9.140625" style="300"/>
    <col min="14" max="14" width="9.28515625" style="300" customWidth="1"/>
    <col min="15" max="15" width="12.140625" style="300" customWidth="1"/>
    <col min="16" max="16" width="4.5703125" style="300" customWidth="1"/>
    <col min="17" max="17" width="9.140625" style="300"/>
    <col min="18" max="18" width="5.7109375" style="300" customWidth="1"/>
    <col min="19" max="16384" width="9.140625" style="300"/>
  </cols>
  <sheetData>
    <row r="1" spans="1:15" ht="21" x14ac:dyDescent="0.35">
      <c r="A1" s="16" t="s">
        <v>244</v>
      </c>
      <c r="B1" s="298"/>
      <c r="C1" s="298"/>
      <c r="D1" s="298"/>
      <c r="E1" s="298"/>
      <c r="F1" s="298"/>
      <c r="G1" s="298"/>
      <c r="H1" s="299"/>
      <c r="I1" s="299"/>
      <c r="J1" s="299"/>
      <c r="K1" s="298"/>
      <c r="L1" s="298"/>
      <c r="M1" s="298"/>
      <c r="N1" s="298"/>
      <c r="O1" s="298"/>
    </row>
    <row r="3" spans="1:15" ht="15.75" x14ac:dyDescent="0.2">
      <c r="A3" s="449"/>
    </row>
    <row r="4" spans="1:15" ht="15.75" x14ac:dyDescent="0.2">
      <c r="A4" s="449"/>
    </row>
    <row r="5" spans="1:15" ht="15.75" x14ac:dyDescent="0.2">
      <c r="A5" s="449"/>
    </row>
    <row r="21" ht="14.25" customHeight="1" x14ac:dyDescent="0.2"/>
    <row r="44" ht="15.75" customHeight="1" x14ac:dyDescent="0.2"/>
    <row r="64" spans="9:9" ht="20.25" customHeight="1" x14ac:dyDescent="0.2">
      <c r="I64" s="712"/>
    </row>
    <row r="65" spans="9:9" x14ac:dyDescent="0.2">
      <c r="I65" s="68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8"/>
  <sheetViews>
    <sheetView showGridLines="0" zoomScale="95" zoomScaleNormal="95" workbookViewId="0">
      <selection activeCell="T43" sqref="T43"/>
    </sheetView>
  </sheetViews>
  <sheetFormatPr defaultColWidth="9.140625" defaultRowHeight="12.75" x14ac:dyDescent="0.2"/>
  <cols>
    <col min="1" max="1" width="25.7109375" style="300" customWidth="1"/>
    <col min="2" max="2" width="10.140625" style="300" bestFit="1" customWidth="1"/>
    <col min="3" max="3" width="11.5703125" style="300" customWidth="1"/>
    <col min="4" max="4" width="6.42578125" style="300" customWidth="1"/>
    <col min="5" max="6" width="11.5703125" style="300" customWidth="1"/>
    <col min="7" max="7" width="8.7109375" style="300" customWidth="1"/>
    <col min="8" max="10" width="11.5703125" style="300" customWidth="1"/>
    <col min="11" max="11" width="9.85546875" style="300" customWidth="1"/>
    <col min="12" max="12" width="9.140625" style="300"/>
    <col min="13" max="13" width="1.7109375" style="300" customWidth="1"/>
    <col min="14" max="14" width="9.28515625" style="300" customWidth="1"/>
    <col min="15" max="15" width="12.140625" style="300" customWidth="1"/>
    <col min="16" max="16" width="7.140625" style="300" customWidth="1"/>
    <col min="17" max="16384" width="9.140625" style="300"/>
  </cols>
  <sheetData>
    <row r="1" spans="1:9" ht="21" x14ac:dyDescent="0.35">
      <c r="A1" s="297" t="s">
        <v>245</v>
      </c>
    </row>
    <row r="2" spans="1:9" s="301" customFormat="1" ht="15.75" customHeight="1" x14ac:dyDescent="0.2">
      <c r="A2" s="680" t="s">
        <v>236</v>
      </c>
      <c r="D2" s="302"/>
      <c r="E2" s="302" t="s">
        <v>235</v>
      </c>
      <c r="I2" s="679"/>
    </row>
    <row r="3" spans="1:9" ht="12.75" customHeight="1" x14ac:dyDescent="0.25">
      <c r="A3" s="682" t="s">
        <v>237</v>
      </c>
      <c r="B3" s="304"/>
      <c r="D3" s="305"/>
      <c r="E3" s="305"/>
    </row>
    <row r="4" spans="1:9" ht="12.75" customHeight="1" x14ac:dyDescent="0.25">
      <c r="A4" s="303"/>
      <c r="B4" s="304"/>
      <c r="D4" s="305"/>
      <c r="E4" s="305"/>
    </row>
    <row r="8" spans="1:9" x14ac:dyDescent="0.2">
      <c r="A8" s="678"/>
    </row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W32" sqref="W32"/>
    </sheetView>
  </sheetViews>
  <sheetFormatPr defaultColWidth="9.140625" defaultRowHeight="12.75" x14ac:dyDescent="0.2"/>
  <cols>
    <col min="1" max="1" width="17.85546875" style="471" customWidth="1"/>
    <col min="2" max="2" width="10.5703125" style="471" bestFit="1" customWidth="1"/>
    <col min="3" max="4" width="12.7109375" style="471" customWidth="1"/>
    <col min="5" max="5" width="13.7109375" style="471" bestFit="1" customWidth="1"/>
    <col min="6" max="7" width="12.7109375" style="471" customWidth="1"/>
    <col min="8" max="8" width="13" style="471" bestFit="1" customWidth="1"/>
    <col min="9" max="10" width="12.7109375" style="471" customWidth="1"/>
    <col min="11" max="12" width="12.28515625" style="471" bestFit="1" customWidth="1"/>
    <col min="13" max="13" width="9.140625" style="471"/>
    <col min="14" max="15" width="12.28515625" style="471" bestFit="1" customWidth="1"/>
    <col min="16" max="17" width="9.140625" style="471"/>
    <col min="18" max="18" width="17.85546875" style="471" bestFit="1" customWidth="1"/>
    <col min="19" max="19" width="10.42578125" style="471" bestFit="1" customWidth="1"/>
    <col min="20" max="21" width="12.7109375" style="471" customWidth="1"/>
    <col min="22" max="22" width="9.140625" style="471" customWidth="1"/>
    <col min="23" max="26" width="12.7109375" style="471" customWidth="1"/>
    <col min="27" max="27" width="9.140625" style="471" customWidth="1"/>
    <col min="28" max="29" width="12.7109375" style="471" customWidth="1"/>
    <col min="30" max="30" width="9.140625" style="471" customWidth="1"/>
    <col min="31" max="32" width="12.7109375" style="471" customWidth="1"/>
    <col min="33" max="33" width="9.140625" style="471" customWidth="1"/>
    <col min="34" max="16384" width="9.140625" style="471"/>
  </cols>
  <sheetData>
    <row r="1" spans="1:16" s="467" customFormat="1" ht="21" x14ac:dyDescent="0.35">
      <c r="A1" s="16" t="s">
        <v>246</v>
      </c>
      <c r="B1" s="466"/>
    </row>
    <row r="2" spans="1:16" s="468" customFormat="1" ht="21" x14ac:dyDescent="0.35">
      <c r="A2" s="17" t="str">
        <f>ZiarnoZAK!A2</f>
        <v xml:space="preserve">w okresie: </v>
      </c>
      <c r="B2" s="797" t="str">
        <f>INFO!D15</f>
        <v>15 - 21.04.2024r.</v>
      </c>
    </row>
    <row r="3" spans="1:16" ht="16.5" thickBot="1" x14ac:dyDescent="0.3">
      <c r="A3" s="469"/>
      <c r="B3" s="470"/>
    </row>
    <row r="4" spans="1:16" ht="15.75" customHeight="1" thickBot="1" x14ac:dyDescent="0.3">
      <c r="A4" s="472"/>
      <c r="B4" s="473"/>
      <c r="C4" s="802" t="s">
        <v>9</v>
      </c>
      <c r="D4" s="803"/>
      <c r="E4" s="803"/>
      <c r="F4" s="803"/>
      <c r="G4" s="804"/>
      <c r="H4" s="114" t="s">
        <v>10</v>
      </c>
      <c r="I4" s="114"/>
      <c r="J4" s="114"/>
      <c r="K4" s="115"/>
      <c r="L4" s="115"/>
      <c r="M4" s="115"/>
      <c r="N4" s="115"/>
      <c r="O4" s="115"/>
      <c r="P4" s="116"/>
    </row>
    <row r="5" spans="1:16" ht="15.75" x14ac:dyDescent="0.25">
      <c r="A5" s="474"/>
      <c r="B5" s="475"/>
      <c r="C5" s="805"/>
      <c r="D5" s="806"/>
      <c r="E5" s="806"/>
      <c r="F5" s="806"/>
      <c r="G5" s="807"/>
      <c r="H5" s="118" t="s">
        <v>11</v>
      </c>
      <c r="I5" s="118"/>
      <c r="J5" s="118"/>
      <c r="K5" s="117" t="s">
        <v>12</v>
      </c>
      <c r="L5" s="118"/>
      <c r="M5" s="118"/>
      <c r="N5" s="117" t="s">
        <v>13</v>
      </c>
      <c r="O5" s="119"/>
      <c r="P5" s="120"/>
    </row>
    <row r="6" spans="1:16" ht="63.75" thickBot="1" x14ac:dyDescent="0.25">
      <c r="A6" s="476" t="s">
        <v>197</v>
      </c>
      <c r="B6" s="477" t="s">
        <v>198</v>
      </c>
      <c r="C6" s="478" t="s">
        <v>8</v>
      </c>
      <c r="D6" s="479" t="s">
        <v>8</v>
      </c>
      <c r="E6" s="121" t="s">
        <v>16</v>
      </c>
      <c r="F6" s="480" t="s">
        <v>199</v>
      </c>
      <c r="G6" s="291" t="s">
        <v>199</v>
      </c>
      <c r="H6" s="123" t="s">
        <v>8</v>
      </c>
      <c r="I6" s="123"/>
      <c r="J6" s="121" t="s">
        <v>16</v>
      </c>
      <c r="K6" s="122" t="s">
        <v>8</v>
      </c>
      <c r="L6" s="123"/>
      <c r="M6" s="121" t="s">
        <v>16</v>
      </c>
      <c r="N6" s="122" t="s">
        <v>8</v>
      </c>
      <c r="O6" s="123"/>
      <c r="P6" s="124" t="s">
        <v>16</v>
      </c>
    </row>
    <row r="7" spans="1:16" ht="30" customHeight="1" thickBot="1" x14ac:dyDescent="0.25">
      <c r="A7" s="481"/>
      <c r="B7" s="482"/>
      <c r="C7" s="125" t="s">
        <v>289</v>
      </c>
      <c r="D7" s="126" t="s">
        <v>276</v>
      </c>
      <c r="E7" s="483"/>
      <c r="F7" s="125" t="s">
        <v>289</v>
      </c>
      <c r="G7" s="484" t="s">
        <v>290</v>
      </c>
      <c r="H7" s="126" t="s">
        <v>289</v>
      </c>
      <c r="I7" s="126" t="s">
        <v>276</v>
      </c>
      <c r="J7" s="483"/>
      <c r="K7" s="125" t="s">
        <v>289</v>
      </c>
      <c r="L7" s="126" t="s">
        <v>276</v>
      </c>
      <c r="M7" s="483"/>
      <c r="N7" s="125" t="s">
        <v>289</v>
      </c>
      <c r="O7" s="126" t="s">
        <v>276</v>
      </c>
      <c r="P7" s="485"/>
    </row>
    <row r="8" spans="1:16" ht="31.5" x14ac:dyDescent="0.25">
      <c r="A8" s="486" t="s">
        <v>200</v>
      </c>
      <c r="B8" s="487"/>
      <c r="C8" s="488"/>
      <c r="D8" s="489"/>
      <c r="E8" s="490"/>
      <c r="F8" s="489"/>
      <c r="G8" s="491"/>
      <c r="H8" s="489"/>
      <c r="I8" s="489"/>
      <c r="J8" s="490"/>
      <c r="K8" s="489"/>
      <c r="L8" s="489"/>
      <c r="M8" s="490"/>
      <c r="N8" s="489"/>
      <c r="O8" s="489"/>
      <c r="P8" s="492"/>
    </row>
    <row r="9" spans="1:16" ht="15.75" x14ac:dyDescent="0.2">
      <c r="A9" s="493" t="s">
        <v>201</v>
      </c>
      <c r="B9" s="494">
        <v>450</v>
      </c>
      <c r="C9" s="495">
        <v>1755.827</v>
      </c>
      <c r="D9" s="496">
        <v>1684.5540000000001</v>
      </c>
      <c r="E9" s="497">
        <v>4.2309715212453805</v>
      </c>
      <c r="F9" s="498">
        <v>68.953301820765986</v>
      </c>
      <c r="G9" s="499">
        <v>71.57548455930295</v>
      </c>
      <c r="H9" s="500">
        <v>1847.748</v>
      </c>
      <c r="I9" s="496">
        <v>1744.116</v>
      </c>
      <c r="J9" s="499">
        <v>5.9418066229539814</v>
      </c>
      <c r="K9" s="495">
        <v>1649.1489999999999</v>
      </c>
      <c r="L9" s="496">
        <v>1579.0609999999999</v>
      </c>
      <c r="M9" s="499">
        <v>4.4385872363385568</v>
      </c>
      <c r="N9" s="500">
        <v>1850.7329999999999</v>
      </c>
      <c r="O9" s="496">
        <v>1984.5840000000001</v>
      </c>
      <c r="P9" s="499">
        <v>-6.7445368903508305</v>
      </c>
    </row>
    <row r="10" spans="1:16" ht="15.75" x14ac:dyDescent="0.2">
      <c r="A10" s="501" t="s">
        <v>202</v>
      </c>
      <c r="B10" s="502">
        <v>500</v>
      </c>
      <c r="C10" s="503">
        <v>2050.002</v>
      </c>
      <c r="D10" s="504">
        <v>2029.9179999999999</v>
      </c>
      <c r="E10" s="505">
        <v>0.98939957180536664</v>
      </c>
      <c r="F10" s="506">
        <v>15.593337137811849</v>
      </c>
      <c r="G10" s="507">
        <v>13.010491375733507</v>
      </c>
      <c r="H10" s="508">
        <v>1818.367</v>
      </c>
      <c r="I10" s="504">
        <v>1962.0329999999999</v>
      </c>
      <c r="J10" s="507">
        <v>-7.3223029378201048</v>
      </c>
      <c r="K10" s="503">
        <v>2687.5430000000001</v>
      </c>
      <c r="L10" s="504" t="s">
        <v>19</v>
      </c>
      <c r="M10" s="507" t="s">
        <v>148</v>
      </c>
      <c r="N10" s="508">
        <v>1823.8240000000001</v>
      </c>
      <c r="O10" s="504">
        <v>1909.575</v>
      </c>
      <c r="P10" s="507">
        <v>-4.4905803647408442</v>
      </c>
    </row>
    <row r="11" spans="1:16" ht="15.75" x14ac:dyDescent="0.2">
      <c r="A11" s="501" t="s">
        <v>203</v>
      </c>
      <c r="B11" s="502">
        <v>500</v>
      </c>
      <c r="C11" s="503">
        <v>2397.8870000000002</v>
      </c>
      <c r="D11" s="504">
        <v>2134.8110000000001</v>
      </c>
      <c r="E11" s="505">
        <v>12.323151791891648</v>
      </c>
      <c r="F11" s="506">
        <v>5.8854564835851102</v>
      </c>
      <c r="G11" s="507">
        <v>4.2024776243257662</v>
      </c>
      <c r="H11" s="508" t="s">
        <v>19</v>
      </c>
      <c r="I11" s="504" t="s">
        <v>21</v>
      </c>
      <c r="J11" s="507" t="s">
        <v>21</v>
      </c>
      <c r="K11" s="503">
        <v>2766.7139999999999</v>
      </c>
      <c r="L11" s="504">
        <v>2254.2170000000001</v>
      </c>
      <c r="M11" s="507">
        <v>22.735033938613711</v>
      </c>
      <c r="N11" s="508">
        <v>1906.646</v>
      </c>
      <c r="O11" s="504">
        <v>1981.711</v>
      </c>
      <c r="P11" s="507">
        <v>-3.7878883449705865</v>
      </c>
    </row>
    <row r="12" spans="1:16" ht="15.75" x14ac:dyDescent="0.2">
      <c r="A12" s="501" t="s">
        <v>204</v>
      </c>
      <c r="B12" s="502" t="s">
        <v>205</v>
      </c>
      <c r="C12" s="503">
        <v>2606.2800000000002</v>
      </c>
      <c r="D12" s="504">
        <v>2628.127</v>
      </c>
      <c r="E12" s="505">
        <v>-0.83127641852923218</v>
      </c>
      <c r="F12" s="506">
        <v>1.1499574688014815</v>
      </c>
      <c r="G12" s="507">
        <v>1.4284867524153875</v>
      </c>
      <c r="H12" s="508">
        <v>2489.9259999999999</v>
      </c>
      <c r="I12" s="504">
        <v>2515.096</v>
      </c>
      <c r="J12" s="507">
        <v>-1.0007570287575533</v>
      </c>
      <c r="K12" s="503" t="s">
        <v>19</v>
      </c>
      <c r="L12" s="504" t="s">
        <v>19</v>
      </c>
      <c r="M12" s="507" t="s">
        <v>148</v>
      </c>
      <c r="N12" s="508" t="s">
        <v>19</v>
      </c>
      <c r="O12" s="504" t="s">
        <v>19</v>
      </c>
      <c r="P12" s="507" t="s">
        <v>148</v>
      </c>
    </row>
    <row r="13" spans="1:16" ht="15.75" x14ac:dyDescent="0.2">
      <c r="A13" s="501" t="s">
        <v>206</v>
      </c>
      <c r="B13" s="502">
        <v>550</v>
      </c>
      <c r="C13" s="503" t="s">
        <v>19</v>
      </c>
      <c r="D13" s="509">
        <v>3260.9059999999999</v>
      </c>
      <c r="E13" s="505" t="s">
        <v>148</v>
      </c>
      <c r="F13" s="506">
        <v>8.4179470890355663</v>
      </c>
      <c r="G13" s="507">
        <v>9.7830596882223944</v>
      </c>
      <c r="H13" s="508" t="s">
        <v>19</v>
      </c>
      <c r="I13" s="509">
        <v>3572.9580000000001</v>
      </c>
      <c r="J13" s="507" t="s">
        <v>148</v>
      </c>
      <c r="K13" s="503" t="s">
        <v>19</v>
      </c>
      <c r="L13" s="504" t="s">
        <v>19</v>
      </c>
      <c r="M13" s="507" t="s">
        <v>148</v>
      </c>
      <c r="N13" s="508" t="s">
        <v>19</v>
      </c>
      <c r="O13" s="504">
        <v>2078.991</v>
      </c>
      <c r="P13" s="507" t="s">
        <v>148</v>
      </c>
    </row>
    <row r="14" spans="1:16" ht="16.5" thickBot="1" x14ac:dyDescent="0.25">
      <c r="A14" s="510"/>
      <c r="B14" s="511" t="s">
        <v>207</v>
      </c>
      <c r="C14" s="512" t="s">
        <v>208</v>
      </c>
      <c r="D14" s="513" t="s">
        <v>208</v>
      </c>
      <c r="E14" s="514" t="s">
        <v>208</v>
      </c>
      <c r="F14" s="515">
        <v>99.999999999999986</v>
      </c>
      <c r="G14" s="516">
        <v>100</v>
      </c>
      <c r="H14" s="513" t="s">
        <v>208</v>
      </c>
      <c r="I14" s="513" t="s">
        <v>208</v>
      </c>
      <c r="J14" s="517" t="s">
        <v>208</v>
      </c>
      <c r="K14" s="512" t="s">
        <v>208</v>
      </c>
      <c r="L14" s="513" t="s">
        <v>208</v>
      </c>
      <c r="M14" s="517" t="s">
        <v>208</v>
      </c>
      <c r="N14" s="513" t="s">
        <v>208</v>
      </c>
      <c r="O14" s="513" t="s">
        <v>208</v>
      </c>
      <c r="P14" s="517" t="s">
        <v>208</v>
      </c>
    </row>
    <row r="15" spans="1:16" ht="15.75" x14ac:dyDescent="0.25">
      <c r="A15" s="518" t="s">
        <v>209</v>
      </c>
      <c r="B15" s="519">
        <v>450</v>
      </c>
      <c r="C15" s="520">
        <v>1985.9559999999999</v>
      </c>
      <c r="D15" s="521">
        <v>1987.9839999999999</v>
      </c>
      <c r="E15" s="127">
        <v>-0.10201289346393232</v>
      </c>
      <c r="F15" s="522">
        <v>3.1331911786935285</v>
      </c>
      <c r="G15" s="128">
        <v>3.3214318628945958</v>
      </c>
      <c r="H15" s="523">
        <v>1930.6489999999999</v>
      </c>
      <c r="I15" s="130">
        <v>1967.931</v>
      </c>
      <c r="J15" s="128">
        <v>-1.8944769913172848</v>
      </c>
      <c r="K15" s="129">
        <v>2210.471</v>
      </c>
      <c r="L15" s="130">
        <v>2065.2629999999999</v>
      </c>
      <c r="M15" s="128">
        <v>7.0309689371281081</v>
      </c>
      <c r="N15" s="523">
        <v>1713.3230000000001</v>
      </c>
      <c r="O15" s="130">
        <v>1781.309</v>
      </c>
      <c r="P15" s="128">
        <v>-3.8166314771889596</v>
      </c>
    </row>
    <row r="16" spans="1:16" ht="15.75" x14ac:dyDescent="0.25">
      <c r="A16" s="524" t="s">
        <v>210</v>
      </c>
      <c r="B16" s="525">
        <v>500</v>
      </c>
      <c r="C16" s="526">
        <v>2382.1860000000001</v>
      </c>
      <c r="D16" s="527">
        <v>2402.451</v>
      </c>
      <c r="E16" s="131">
        <v>-0.84351356177503201</v>
      </c>
      <c r="F16" s="528">
        <v>1.153990431606865</v>
      </c>
      <c r="G16" s="132">
        <v>1.2417611075141493</v>
      </c>
      <c r="H16" s="529">
        <v>2318.4369999999999</v>
      </c>
      <c r="I16" s="134">
        <v>2450.6680000000001</v>
      </c>
      <c r="J16" s="132">
        <v>-5.3957125159344397</v>
      </c>
      <c r="K16" s="133">
        <v>2918.88</v>
      </c>
      <c r="L16" s="134">
        <v>2845.3510000000001</v>
      </c>
      <c r="M16" s="132">
        <v>2.584180299724006</v>
      </c>
      <c r="N16" s="529">
        <v>1999.616</v>
      </c>
      <c r="O16" s="134">
        <v>2108.2979999999998</v>
      </c>
      <c r="P16" s="132">
        <v>-5.1549638618449478</v>
      </c>
    </row>
    <row r="17" spans="1:16" ht="15.75" x14ac:dyDescent="0.25">
      <c r="A17" s="474" t="s">
        <v>211</v>
      </c>
      <c r="B17" s="525">
        <v>550</v>
      </c>
      <c r="C17" s="520" t="s">
        <v>19</v>
      </c>
      <c r="D17" s="530">
        <v>3191.65</v>
      </c>
      <c r="E17" s="131" t="s">
        <v>148</v>
      </c>
      <c r="F17" s="528">
        <v>0.24261604300777234</v>
      </c>
      <c r="G17" s="132">
        <v>0.3148012097809329</v>
      </c>
      <c r="H17" s="529" t="s">
        <v>19</v>
      </c>
      <c r="I17" s="447">
        <v>3572.9580000000001</v>
      </c>
      <c r="J17" s="132" t="s">
        <v>148</v>
      </c>
      <c r="K17" s="133" t="s">
        <v>19</v>
      </c>
      <c r="L17" s="134" t="s">
        <v>19</v>
      </c>
      <c r="M17" s="132" t="s">
        <v>148</v>
      </c>
      <c r="N17" s="529" t="s">
        <v>19</v>
      </c>
      <c r="O17" s="134">
        <v>2011.097</v>
      </c>
      <c r="P17" s="132" t="s">
        <v>148</v>
      </c>
    </row>
    <row r="18" spans="1:16" ht="15.75" x14ac:dyDescent="0.25">
      <c r="A18" s="474"/>
      <c r="B18" s="531">
        <v>650</v>
      </c>
      <c r="C18" s="520">
        <v>1506.4649999999999</v>
      </c>
      <c r="D18" s="521">
        <v>1487.0619999999999</v>
      </c>
      <c r="E18" s="127">
        <v>1.3047875609759392</v>
      </c>
      <c r="F18" s="528">
        <v>0.60469812020809199</v>
      </c>
      <c r="G18" s="532">
        <v>0.59948290964931994</v>
      </c>
      <c r="H18" s="533" t="s">
        <v>19</v>
      </c>
      <c r="I18" s="136" t="s">
        <v>21</v>
      </c>
      <c r="J18" s="532" t="s">
        <v>21</v>
      </c>
      <c r="K18" s="135">
        <v>1490.615</v>
      </c>
      <c r="L18" s="136">
        <v>1472.3040000000001</v>
      </c>
      <c r="M18" s="532">
        <v>1.2436969538899521</v>
      </c>
      <c r="N18" s="533" t="s">
        <v>19</v>
      </c>
      <c r="O18" s="136" t="s">
        <v>19</v>
      </c>
      <c r="P18" s="532" t="s">
        <v>148</v>
      </c>
    </row>
    <row r="19" spans="1:16" ht="16.5" thickBot="1" x14ac:dyDescent="0.3">
      <c r="A19" s="534"/>
      <c r="B19" s="535" t="s">
        <v>207</v>
      </c>
      <c r="C19" s="536" t="s">
        <v>208</v>
      </c>
      <c r="D19" s="537" t="s">
        <v>208</v>
      </c>
      <c r="E19" s="538" t="s">
        <v>208</v>
      </c>
      <c r="F19" s="539">
        <v>5.1344957735162584</v>
      </c>
      <c r="G19" s="540">
        <v>5.4774770898389979</v>
      </c>
      <c r="H19" s="541" t="s">
        <v>208</v>
      </c>
      <c r="I19" s="541" t="s">
        <v>208</v>
      </c>
      <c r="J19" s="540" t="s">
        <v>208</v>
      </c>
      <c r="K19" s="542" t="s">
        <v>208</v>
      </c>
      <c r="L19" s="541" t="s">
        <v>208</v>
      </c>
      <c r="M19" s="540" t="s">
        <v>208</v>
      </c>
      <c r="N19" s="541" t="s">
        <v>208</v>
      </c>
      <c r="O19" s="541" t="s">
        <v>208</v>
      </c>
      <c r="P19" s="540" t="s">
        <v>208</v>
      </c>
    </row>
    <row r="20" spans="1:16" ht="16.5" thickTop="1" x14ac:dyDescent="0.25">
      <c r="A20" s="518" t="s">
        <v>209</v>
      </c>
      <c r="B20" s="519">
        <v>450</v>
      </c>
      <c r="C20" s="520">
        <v>1655.741</v>
      </c>
      <c r="D20" s="521">
        <v>1633.6279999999999</v>
      </c>
      <c r="E20" s="127">
        <v>1.3536129400328629</v>
      </c>
      <c r="F20" s="543">
        <v>2.0827613670352694</v>
      </c>
      <c r="G20" s="128">
        <v>1.5553121831963954</v>
      </c>
      <c r="H20" s="523">
        <v>1463.201</v>
      </c>
      <c r="I20" s="130">
        <v>1413.8910000000001</v>
      </c>
      <c r="J20" s="128">
        <v>3.4875389969948136</v>
      </c>
      <c r="K20" s="129">
        <v>1871.6980000000001</v>
      </c>
      <c r="L20" s="130">
        <v>1921.047</v>
      </c>
      <c r="M20" s="128">
        <v>-2.5688595854239864</v>
      </c>
      <c r="N20" s="523">
        <v>1400.114</v>
      </c>
      <c r="O20" s="130">
        <v>1345.693</v>
      </c>
      <c r="P20" s="128">
        <v>4.0440873215510553</v>
      </c>
    </row>
    <row r="21" spans="1:16" ht="15.75" x14ac:dyDescent="0.25">
      <c r="A21" s="524" t="s">
        <v>212</v>
      </c>
      <c r="B21" s="525">
        <v>500</v>
      </c>
      <c r="C21" s="520">
        <v>1429.3710000000001</v>
      </c>
      <c r="D21" s="527">
        <v>1406.116</v>
      </c>
      <c r="E21" s="127">
        <v>1.6538464820825671</v>
      </c>
      <c r="F21" s="543">
        <v>9.6065778244024731</v>
      </c>
      <c r="G21" s="132">
        <v>9.4732836167600549</v>
      </c>
      <c r="H21" s="529">
        <v>1499.8009999999999</v>
      </c>
      <c r="I21" s="134">
        <v>1439.579</v>
      </c>
      <c r="J21" s="132">
        <v>4.1833063694316168</v>
      </c>
      <c r="K21" s="133">
        <v>1413.5830000000001</v>
      </c>
      <c r="L21" s="134">
        <v>1396.326</v>
      </c>
      <c r="M21" s="132">
        <v>1.235886175577914</v>
      </c>
      <c r="N21" s="529">
        <v>1339.4949999999999</v>
      </c>
      <c r="O21" s="134">
        <v>1375.3130000000001</v>
      </c>
      <c r="P21" s="132">
        <v>-2.6043526091878872</v>
      </c>
    </row>
    <row r="22" spans="1:16" ht="15.75" x14ac:dyDescent="0.25">
      <c r="A22" s="474" t="s">
        <v>213</v>
      </c>
      <c r="B22" s="525">
        <v>550</v>
      </c>
      <c r="C22" s="526">
        <v>1586.098</v>
      </c>
      <c r="D22" s="527">
        <v>1427.5940000000001</v>
      </c>
      <c r="E22" s="127">
        <v>11.102876588161612</v>
      </c>
      <c r="F22" s="543">
        <v>4.4842742526136492</v>
      </c>
      <c r="G22" s="132">
        <v>4.1166043683174154</v>
      </c>
      <c r="H22" s="529">
        <v>1832.0360000000001</v>
      </c>
      <c r="I22" s="134">
        <v>1374.597</v>
      </c>
      <c r="J22" s="132">
        <v>33.278044401377279</v>
      </c>
      <c r="K22" s="133">
        <v>1553.3409999999999</v>
      </c>
      <c r="L22" s="134">
        <v>1489.748</v>
      </c>
      <c r="M22" s="132">
        <v>4.2687085332552783</v>
      </c>
      <c r="N22" s="529">
        <v>1281.829</v>
      </c>
      <c r="O22" s="134">
        <v>1397.154</v>
      </c>
      <c r="P22" s="132">
        <v>-8.2542797715928273</v>
      </c>
    </row>
    <row r="23" spans="1:16" ht="15.75" x14ac:dyDescent="0.25">
      <c r="A23" s="474"/>
      <c r="B23" s="525">
        <v>650</v>
      </c>
      <c r="C23" s="526">
        <v>1333.8230000000001</v>
      </c>
      <c r="D23" s="527">
        <v>1357.8030000000001</v>
      </c>
      <c r="E23" s="127">
        <v>-1.7660883058882633</v>
      </c>
      <c r="F23" s="543">
        <v>1.8410224608424199</v>
      </c>
      <c r="G23" s="132">
        <v>1.9314571824710267</v>
      </c>
      <c r="H23" s="529">
        <v>1340.5719999999999</v>
      </c>
      <c r="I23" s="134">
        <v>1345.47</v>
      </c>
      <c r="J23" s="132">
        <v>-0.36403635904183207</v>
      </c>
      <c r="K23" s="133">
        <v>1349.605</v>
      </c>
      <c r="L23" s="134">
        <v>1379.463</v>
      </c>
      <c r="M23" s="132">
        <v>-2.1644654477865624</v>
      </c>
      <c r="N23" s="529">
        <v>1270.3679999999999</v>
      </c>
      <c r="O23" s="134">
        <v>1283.106</v>
      </c>
      <c r="P23" s="132">
        <v>-0.99274728666221312</v>
      </c>
    </row>
    <row r="24" spans="1:16" ht="15.75" x14ac:dyDescent="0.25">
      <c r="A24" s="474"/>
      <c r="B24" s="544">
        <v>750</v>
      </c>
      <c r="C24" s="526">
        <v>1292.492</v>
      </c>
      <c r="D24" s="527">
        <v>1309.204</v>
      </c>
      <c r="E24" s="127">
        <v>-1.2765008356222551</v>
      </c>
      <c r="F24" s="543">
        <v>7.8365157318873457</v>
      </c>
      <c r="G24" s="132">
        <v>6.9434773671943315</v>
      </c>
      <c r="H24" s="529">
        <v>1296.6410000000001</v>
      </c>
      <c r="I24" s="134">
        <v>1311.894</v>
      </c>
      <c r="J24" s="132">
        <v>-1.1626701547533511</v>
      </c>
      <c r="K24" s="133">
        <v>1355.529</v>
      </c>
      <c r="L24" s="134">
        <v>1339.395</v>
      </c>
      <c r="M24" s="132">
        <v>1.2045737067855273</v>
      </c>
      <c r="N24" s="529">
        <v>1194.751</v>
      </c>
      <c r="O24" s="134">
        <v>1253.605</v>
      </c>
      <c r="P24" s="132">
        <v>-4.6947802537481937</v>
      </c>
    </row>
    <row r="25" spans="1:16" ht="15.75" x14ac:dyDescent="0.25">
      <c r="A25" s="474"/>
      <c r="B25" s="545">
        <v>850</v>
      </c>
      <c r="C25" s="526">
        <v>1327.5250000000001</v>
      </c>
      <c r="D25" s="527">
        <v>1267.7180000000001</v>
      </c>
      <c r="E25" s="131">
        <v>4.7176895808058266</v>
      </c>
      <c r="F25" s="543">
        <v>0.34369144198076212</v>
      </c>
      <c r="G25" s="132">
        <v>0.41923101635030041</v>
      </c>
      <c r="H25" s="529">
        <v>1356.0360000000001</v>
      </c>
      <c r="I25" s="134">
        <v>1280.729</v>
      </c>
      <c r="J25" s="132">
        <v>5.880010525255539</v>
      </c>
      <c r="K25" s="135" t="s">
        <v>21</v>
      </c>
      <c r="L25" s="136">
        <v>1400</v>
      </c>
      <c r="M25" s="532" t="s">
        <v>21</v>
      </c>
      <c r="N25" s="533">
        <v>1276.144</v>
      </c>
      <c r="O25" s="136">
        <v>1137.566</v>
      </c>
      <c r="P25" s="532">
        <v>12.18197449642482</v>
      </c>
    </row>
    <row r="26" spans="1:16" ht="16.5" thickBot="1" x14ac:dyDescent="0.3">
      <c r="A26" s="534"/>
      <c r="B26" s="546" t="s">
        <v>207</v>
      </c>
      <c r="C26" s="547" t="s">
        <v>208</v>
      </c>
      <c r="D26" s="548" t="s">
        <v>208</v>
      </c>
      <c r="E26" s="538" t="s">
        <v>208</v>
      </c>
      <c r="F26" s="539">
        <v>26.194843078761913</v>
      </c>
      <c r="G26" s="549">
        <v>24.439365734289527</v>
      </c>
      <c r="H26" s="550" t="s">
        <v>208</v>
      </c>
      <c r="I26" s="550" t="s">
        <v>208</v>
      </c>
      <c r="J26" s="549" t="s">
        <v>208</v>
      </c>
      <c r="K26" s="542" t="s">
        <v>208</v>
      </c>
      <c r="L26" s="541" t="s">
        <v>208</v>
      </c>
      <c r="M26" s="540" t="s">
        <v>208</v>
      </c>
      <c r="N26" s="541" t="s">
        <v>208</v>
      </c>
      <c r="O26" s="541" t="s">
        <v>208</v>
      </c>
      <c r="P26" s="540" t="s">
        <v>208</v>
      </c>
    </row>
    <row r="27" spans="1:16" ht="16.5" thickTop="1" x14ac:dyDescent="0.25">
      <c r="A27" s="518" t="s">
        <v>209</v>
      </c>
      <c r="B27" s="519">
        <v>450</v>
      </c>
      <c r="C27" s="520">
        <v>1274.7239999999999</v>
      </c>
      <c r="D27" s="521">
        <v>1346.2729999999999</v>
      </c>
      <c r="E27" s="127">
        <v>-5.3145981535691487</v>
      </c>
      <c r="F27" s="543">
        <v>2.9722073352612801</v>
      </c>
      <c r="G27" s="128">
        <v>3.938969034759833</v>
      </c>
      <c r="H27" s="523" t="s">
        <v>19</v>
      </c>
      <c r="I27" s="130" t="s">
        <v>19</v>
      </c>
      <c r="J27" s="128" t="s">
        <v>148</v>
      </c>
      <c r="K27" s="129">
        <v>1380.7329999999999</v>
      </c>
      <c r="L27" s="130">
        <v>1505.903</v>
      </c>
      <c r="M27" s="128">
        <v>-8.3119563477860172</v>
      </c>
      <c r="N27" s="523" t="s">
        <v>19</v>
      </c>
      <c r="O27" s="130" t="s">
        <v>19</v>
      </c>
      <c r="P27" s="128" t="s">
        <v>148</v>
      </c>
    </row>
    <row r="28" spans="1:16" ht="15.75" x14ac:dyDescent="0.25">
      <c r="A28" s="524" t="s">
        <v>212</v>
      </c>
      <c r="B28" s="525">
        <v>500</v>
      </c>
      <c r="C28" s="520">
        <v>1288.3789999999999</v>
      </c>
      <c r="D28" s="527">
        <v>1299.26</v>
      </c>
      <c r="E28" s="127">
        <v>-0.83747671751613106</v>
      </c>
      <c r="F28" s="543">
        <v>13.262074738488971</v>
      </c>
      <c r="G28" s="132">
        <v>13.726297966264406</v>
      </c>
      <c r="H28" s="529">
        <v>1175.259</v>
      </c>
      <c r="I28" s="134">
        <v>1182.5360000000001</v>
      </c>
      <c r="J28" s="132">
        <v>-0.61537238612609202</v>
      </c>
      <c r="K28" s="133">
        <v>1528.23</v>
      </c>
      <c r="L28" s="134">
        <v>1523.2929999999999</v>
      </c>
      <c r="M28" s="132">
        <v>0.32410048493626148</v>
      </c>
      <c r="N28" s="529">
        <v>1255.3320000000001</v>
      </c>
      <c r="O28" s="134">
        <v>1242.279</v>
      </c>
      <c r="P28" s="132">
        <v>1.05073014999047</v>
      </c>
    </row>
    <row r="29" spans="1:16" ht="15.75" x14ac:dyDescent="0.25">
      <c r="A29" s="474" t="s">
        <v>214</v>
      </c>
      <c r="B29" s="525">
        <v>550</v>
      </c>
      <c r="C29" s="526">
        <v>1545.0909999999999</v>
      </c>
      <c r="D29" s="527">
        <v>1507.5050000000001</v>
      </c>
      <c r="E29" s="127">
        <v>2.4932587288267554</v>
      </c>
      <c r="F29" s="543">
        <v>23.202607786226558</v>
      </c>
      <c r="G29" s="132">
        <v>22.258753918661625</v>
      </c>
      <c r="H29" s="529">
        <v>1268.2570000000001</v>
      </c>
      <c r="I29" s="134">
        <v>1297.8820000000001</v>
      </c>
      <c r="J29" s="132">
        <v>-2.2825649789426157</v>
      </c>
      <c r="K29" s="133">
        <v>1575.2170000000001</v>
      </c>
      <c r="L29" s="134">
        <v>1573.431</v>
      </c>
      <c r="M29" s="132">
        <v>0.11350990288103249</v>
      </c>
      <c r="N29" s="529">
        <v>1640.933</v>
      </c>
      <c r="O29" s="134">
        <v>1475.7070000000001</v>
      </c>
      <c r="P29" s="132">
        <v>11.196396032545747</v>
      </c>
    </row>
    <row r="30" spans="1:16" ht="15.75" x14ac:dyDescent="0.25">
      <c r="A30" s="474"/>
      <c r="B30" s="525">
        <v>650</v>
      </c>
      <c r="C30" s="526">
        <v>1318.7809999999999</v>
      </c>
      <c r="D30" s="527">
        <v>1299.8320000000001</v>
      </c>
      <c r="E30" s="127">
        <v>1.4578037777189543</v>
      </c>
      <c r="F30" s="543">
        <v>8.6115538215535334</v>
      </c>
      <c r="G30" s="132">
        <v>9.3173657290564016</v>
      </c>
      <c r="H30" s="529">
        <v>1179.498</v>
      </c>
      <c r="I30" s="134">
        <v>1179.6010000000001</v>
      </c>
      <c r="J30" s="132">
        <v>-8.7317660802309818E-3</v>
      </c>
      <c r="K30" s="133">
        <v>1419.1849999999999</v>
      </c>
      <c r="L30" s="134">
        <v>1379.557</v>
      </c>
      <c r="M30" s="132">
        <v>2.8725163222686652</v>
      </c>
      <c r="N30" s="529">
        <v>1276.701</v>
      </c>
      <c r="O30" s="134" t="s">
        <v>19</v>
      </c>
      <c r="P30" s="132" t="s">
        <v>148</v>
      </c>
    </row>
    <row r="31" spans="1:16" ht="15.75" x14ac:dyDescent="0.25">
      <c r="A31" s="474"/>
      <c r="B31" s="544">
        <v>750</v>
      </c>
      <c r="C31" s="526">
        <v>1196.643</v>
      </c>
      <c r="D31" s="527">
        <v>1209.1030000000001</v>
      </c>
      <c r="E31" s="127">
        <v>-1.0305160106293703</v>
      </c>
      <c r="F31" s="543">
        <v>10.634669885174022</v>
      </c>
      <c r="G31" s="132">
        <v>11.3538051029311</v>
      </c>
      <c r="H31" s="529">
        <v>1214.0809999999999</v>
      </c>
      <c r="I31" s="134">
        <v>1177.711</v>
      </c>
      <c r="J31" s="132">
        <v>3.0881939626954229</v>
      </c>
      <c r="K31" s="133">
        <v>1225.627</v>
      </c>
      <c r="L31" s="134">
        <v>1274.703</v>
      </c>
      <c r="M31" s="132">
        <v>-3.8499948615481427</v>
      </c>
      <c r="N31" s="529">
        <v>1118.19</v>
      </c>
      <c r="O31" s="134">
        <v>1111.1610000000001</v>
      </c>
      <c r="P31" s="132">
        <v>0.63258159708629047</v>
      </c>
    </row>
    <row r="32" spans="1:16" ht="15.75" x14ac:dyDescent="0.25">
      <c r="A32" s="474"/>
      <c r="B32" s="545">
        <v>850</v>
      </c>
      <c r="C32" s="526">
        <v>1066.095</v>
      </c>
      <c r="D32" s="527">
        <v>1077.8579999999999</v>
      </c>
      <c r="E32" s="137">
        <v>-1.0913311400945136</v>
      </c>
      <c r="F32" s="543">
        <v>0.81094222329038002</v>
      </c>
      <c r="G32" s="132">
        <v>1.0221445265495048</v>
      </c>
      <c r="H32" s="529" t="s">
        <v>19</v>
      </c>
      <c r="I32" s="134">
        <v>1045.47</v>
      </c>
      <c r="J32" s="132" t="s">
        <v>148</v>
      </c>
      <c r="K32" s="129" t="s">
        <v>19</v>
      </c>
      <c r="L32" s="134">
        <v>1110</v>
      </c>
      <c r="M32" s="132" t="s">
        <v>148</v>
      </c>
      <c r="N32" s="529" t="s">
        <v>21</v>
      </c>
      <c r="O32" s="136" t="s">
        <v>19</v>
      </c>
      <c r="P32" s="532" t="s">
        <v>21</v>
      </c>
    </row>
    <row r="33" spans="1:16" ht="16.5" thickBot="1" x14ac:dyDescent="0.3">
      <c r="A33" s="534"/>
      <c r="B33" s="546" t="s">
        <v>207</v>
      </c>
      <c r="C33" s="547" t="s">
        <v>208</v>
      </c>
      <c r="D33" s="548" t="s">
        <v>208</v>
      </c>
      <c r="E33" s="538" t="s">
        <v>208</v>
      </c>
      <c r="F33" s="539">
        <v>59.494055789994746</v>
      </c>
      <c r="G33" s="549">
        <v>61.617336278222879</v>
      </c>
      <c r="H33" s="550" t="s">
        <v>208</v>
      </c>
      <c r="I33" s="550" t="s">
        <v>208</v>
      </c>
      <c r="J33" s="549" t="s">
        <v>208</v>
      </c>
      <c r="K33" s="551" t="s">
        <v>208</v>
      </c>
      <c r="L33" s="550" t="s">
        <v>208</v>
      </c>
      <c r="M33" s="549" t="s">
        <v>208</v>
      </c>
      <c r="N33" s="550" t="s">
        <v>208</v>
      </c>
      <c r="O33" s="541" t="s">
        <v>208</v>
      </c>
      <c r="P33" s="540" t="s">
        <v>208</v>
      </c>
    </row>
    <row r="34" spans="1:16" ht="16.5" thickTop="1" x14ac:dyDescent="0.25">
      <c r="A34" s="518" t="s">
        <v>215</v>
      </c>
      <c r="B34" s="519">
        <v>580</v>
      </c>
      <c r="C34" s="520">
        <v>1190.578</v>
      </c>
      <c r="D34" s="521">
        <v>1264.7449999999999</v>
      </c>
      <c r="E34" s="127">
        <v>-5.8641860612218206</v>
      </c>
      <c r="F34" s="543">
        <v>0.40982755782597552</v>
      </c>
      <c r="G34" s="128">
        <v>0.42949374511393806</v>
      </c>
      <c r="H34" s="523">
        <v>1152.665</v>
      </c>
      <c r="I34" s="130">
        <v>1193.6179999999999</v>
      </c>
      <c r="J34" s="128">
        <v>-3.4309971867046221</v>
      </c>
      <c r="K34" s="129">
        <v>1298.54</v>
      </c>
      <c r="L34" s="130">
        <v>1352.106</v>
      </c>
      <c r="M34" s="128">
        <v>-3.9616716440870778</v>
      </c>
      <c r="N34" s="523">
        <v>1260.2670000000001</v>
      </c>
      <c r="O34" s="130">
        <v>1368.623</v>
      </c>
      <c r="P34" s="128">
        <v>-7.9171546875947572</v>
      </c>
    </row>
    <row r="35" spans="1:16" ht="15.75" x14ac:dyDescent="0.25">
      <c r="A35" s="524" t="s">
        <v>212</v>
      </c>
      <c r="B35" s="525">
        <v>720</v>
      </c>
      <c r="C35" s="520">
        <v>1250.7909999999999</v>
      </c>
      <c r="D35" s="527">
        <v>1243.3530000000001</v>
      </c>
      <c r="E35" s="127">
        <v>0.59822110052413713</v>
      </c>
      <c r="F35" s="543">
        <v>3.0209469042771828</v>
      </c>
      <c r="G35" s="132">
        <v>3.0841389672322408</v>
      </c>
      <c r="H35" s="529">
        <v>1234.518</v>
      </c>
      <c r="I35" s="134">
        <v>1217.2239999999999</v>
      </c>
      <c r="J35" s="132">
        <v>1.4207738263458571</v>
      </c>
      <c r="K35" s="133">
        <v>1290.498</v>
      </c>
      <c r="L35" s="134">
        <v>1283.9169999999999</v>
      </c>
      <c r="M35" s="132">
        <v>0.51257207436307262</v>
      </c>
      <c r="N35" s="529">
        <v>1241.5250000000001</v>
      </c>
      <c r="O35" s="134">
        <v>1243.3109999999999</v>
      </c>
      <c r="P35" s="132">
        <v>-0.14364869288535459</v>
      </c>
    </row>
    <row r="36" spans="1:16" ht="15.75" x14ac:dyDescent="0.25">
      <c r="A36" s="474" t="s">
        <v>213</v>
      </c>
      <c r="B36" s="531">
        <v>2000</v>
      </c>
      <c r="C36" s="526">
        <v>1228.8309999999999</v>
      </c>
      <c r="D36" s="527">
        <v>1251.6869999999999</v>
      </c>
      <c r="E36" s="131">
        <v>-1.8260156093336433</v>
      </c>
      <c r="F36" s="543">
        <v>0.31240689558183266</v>
      </c>
      <c r="G36" s="132">
        <v>0.39370502242827793</v>
      </c>
      <c r="H36" s="533">
        <v>1197.6880000000001</v>
      </c>
      <c r="I36" s="136">
        <v>1192.1089999999999</v>
      </c>
      <c r="J36" s="532">
        <v>0.46799411798754798</v>
      </c>
      <c r="K36" s="135" t="s">
        <v>19</v>
      </c>
      <c r="L36" s="136">
        <v>1109</v>
      </c>
      <c r="M36" s="532" t="s">
        <v>148</v>
      </c>
      <c r="N36" s="533">
        <v>1265.3879999999999</v>
      </c>
      <c r="O36" s="136">
        <v>1336.646</v>
      </c>
      <c r="P36" s="532">
        <v>-5.3311048699506109</v>
      </c>
    </row>
    <row r="37" spans="1:16" ht="16.5" thickBot="1" x14ac:dyDescent="0.3">
      <c r="A37" s="534"/>
      <c r="B37" s="535" t="s">
        <v>207</v>
      </c>
      <c r="C37" s="547" t="s">
        <v>208</v>
      </c>
      <c r="D37" s="548" t="s">
        <v>208</v>
      </c>
      <c r="E37" s="538" t="s">
        <v>208</v>
      </c>
      <c r="F37" s="539">
        <v>3.7431813576849908</v>
      </c>
      <c r="G37" s="549">
        <v>3.9073377347744573</v>
      </c>
      <c r="H37" s="541" t="s">
        <v>208</v>
      </c>
      <c r="I37" s="541" t="s">
        <v>208</v>
      </c>
      <c r="J37" s="540" t="s">
        <v>208</v>
      </c>
      <c r="K37" s="542" t="s">
        <v>208</v>
      </c>
      <c r="L37" s="541" t="s">
        <v>208</v>
      </c>
      <c r="M37" s="540" t="s">
        <v>208</v>
      </c>
      <c r="N37" s="541" t="s">
        <v>208</v>
      </c>
      <c r="O37" s="541" t="s">
        <v>208</v>
      </c>
      <c r="P37" s="540" t="s">
        <v>208</v>
      </c>
    </row>
    <row r="38" spans="1:16" ht="16.5" thickTop="1" x14ac:dyDescent="0.25">
      <c r="A38" s="518" t="s">
        <v>215</v>
      </c>
      <c r="B38" s="519">
        <v>580</v>
      </c>
      <c r="C38" s="520">
        <v>1145.3820000000001</v>
      </c>
      <c r="D38" s="521">
        <v>1174.029</v>
      </c>
      <c r="E38" s="127">
        <v>-2.4400589763966591</v>
      </c>
      <c r="F38" s="543">
        <v>0.1222143962126402</v>
      </c>
      <c r="G38" s="128">
        <v>9.0939987457956992E-2</v>
      </c>
      <c r="H38" s="523" t="s">
        <v>19</v>
      </c>
      <c r="I38" s="130" t="s">
        <v>21</v>
      </c>
      <c r="J38" s="128" t="s">
        <v>21</v>
      </c>
      <c r="K38" s="129" t="s">
        <v>19</v>
      </c>
      <c r="L38" s="130">
        <v>1255</v>
      </c>
      <c r="M38" s="128" t="s">
        <v>148</v>
      </c>
      <c r="N38" s="523" t="s">
        <v>19</v>
      </c>
      <c r="O38" s="130" t="s">
        <v>19</v>
      </c>
      <c r="P38" s="128" t="s">
        <v>148</v>
      </c>
    </row>
    <row r="39" spans="1:16" ht="15.75" x14ac:dyDescent="0.25">
      <c r="A39" s="524" t="s">
        <v>212</v>
      </c>
      <c r="B39" s="525">
        <v>720</v>
      </c>
      <c r="C39" s="520">
        <v>1013.6660000000001</v>
      </c>
      <c r="D39" s="527">
        <v>1029.3530000000001</v>
      </c>
      <c r="E39" s="127">
        <v>-1.5239669967445582</v>
      </c>
      <c r="F39" s="543">
        <v>5.2067718470659345</v>
      </c>
      <c r="G39" s="132">
        <v>4.3080493227325833</v>
      </c>
      <c r="H39" s="529">
        <v>972.30399999999997</v>
      </c>
      <c r="I39" s="134">
        <v>964.202</v>
      </c>
      <c r="J39" s="132">
        <v>0.84028035619092023</v>
      </c>
      <c r="K39" s="133">
        <v>1115.558</v>
      </c>
      <c r="L39" s="134">
        <v>1096.1389999999999</v>
      </c>
      <c r="M39" s="132">
        <v>1.7715818887933099</v>
      </c>
      <c r="N39" s="529">
        <v>1040.5429999999999</v>
      </c>
      <c r="O39" s="134">
        <v>1098.5820000000001</v>
      </c>
      <c r="P39" s="132">
        <v>-5.2830831016710817</v>
      </c>
    </row>
    <row r="40" spans="1:16" ht="15.75" x14ac:dyDescent="0.25">
      <c r="A40" s="474" t="s">
        <v>214</v>
      </c>
      <c r="B40" s="531">
        <v>2000</v>
      </c>
      <c r="C40" s="526" t="s">
        <v>19</v>
      </c>
      <c r="D40" s="527">
        <v>1060.8489999999999</v>
      </c>
      <c r="E40" s="137" t="s">
        <v>148</v>
      </c>
      <c r="F40" s="543">
        <v>0.1044377567635289</v>
      </c>
      <c r="G40" s="132">
        <v>0.15949385268361635</v>
      </c>
      <c r="H40" s="533" t="s">
        <v>19</v>
      </c>
      <c r="I40" s="136" t="s">
        <v>19</v>
      </c>
      <c r="J40" s="532" t="s">
        <v>148</v>
      </c>
      <c r="K40" s="135" t="s">
        <v>21</v>
      </c>
      <c r="L40" s="136">
        <v>1070</v>
      </c>
      <c r="M40" s="532" t="s">
        <v>21</v>
      </c>
      <c r="N40" s="533" t="s">
        <v>21</v>
      </c>
      <c r="O40" s="136" t="s">
        <v>19</v>
      </c>
      <c r="P40" s="532" t="s">
        <v>21</v>
      </c>
    </row>
    <row r="41" spans="1:16" ht="16.5" thickBot="1" x14ac:dyDescent="0.3">
      <c r="A41" s="552"/>
      <c r="B41" s="553" t="s">
        <v>207</v>
      </c>
      <c r="C41" s="554" t="s">
        <v>208</v>
      </c>
      <c r="D41" s="555" t="s">
        <v>208</v>
      </c>
      <c r="E41" s="556" t="s">
        <v>208</v>
      </c>
      <c r="F41" s="557">
        <v>5.4334240000421028</v>
      </c>
      <c r="G41" s="558">
        <v>4.5584831628741576</v>
      </c>
      <c r="H41" s="559" t="s">
        <v>208</v>
      </c>
      <c r="I41" s="559" t="s">
        <v>208</v>
      </c>
      <c r="J41" s="558" t="s">
        <v>208</v>
      </c>
      <c r="K41" s="138" t="s">
        <v>208</v>
      </c>
      <c r="L41" s="559" t="s">
        <v>208</v>
      </c>
      <c r="M41" s="558" t="s">
        <v>208</v>
      </c>
      <c r="N41" s="559" t="s">
        <v>208</v>
      </c>
      <c r="O41" s="559" t="s">
        <v>208</v>
      </c>
      <c r="P41" s="558" t="s">
        <v>208</v>
      </c>
    </row>
    <row r="42" spans="1:16" ht="16.5" thickBot="1" x14ac:dyDescent="0.3">
      <c r="A42" s="560"/>
      <c r="B42" s="561"/>
      <c r="C42" s="562"/>
      <c r="D42" s="563"/>
      <c r="E42" s="564" t="s">
        <v>207</v>
      </c>
      <c r="F42" s="565">
        <v>100</v>
      </c>
      <c r="G42" s="566">
        <v>100</v>
      </c>
      <c r="H42" s="567"/>
      <c r="I42" s="567"/>
      <c r="J42" s="567"/>
      <c r="K42" s="567"/>
      <c r="L42" s="568"/>
      <c r="M42" s="568"/>
      <c r="N42" s="568"/>
      <c r="O42" s="568"/>
      <c r="P42" s="568"/>
    </row>
    <row r="43" spans="1:16" ht="15.75" x14ac:dyDescent="0.25">
      <c r="A43" s="569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13" priority="2" operator="beginsWith" text="*">
      <formula>LEFT(E9,LEN("*"))="*"</formula>
    </cfRule>
    <cfRule type="cellIs" dxfId="12" priority="3" operator="lessThan">
      <formula>0</formula>
    </cfRule>
    <cfRule type="cellIs" dxfId="11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G32"/>
  <sheetViews>
    <sheetView showGridLines="0" zoomScale="90" zoomScaleNormal="90" workbookViewId="0">
      <selection activeCell="K30" sqref="K30"/>
    </sheetView>
  </sheetViews>
  <sheetFormatPr defaultColWidth="9.140625" defaultRowHeight="12.75" x14ac:dyDescent="0.2"/>
  <cols>
    <col min="1" max="1" width="17.85546875" style="471" customWidth="1"/>
    <col min="2" max="2" width="8.7109375" style="471" bestFit="1" customWidth="1"/>
    <col min="3" max="4" width="11.28515625" style="471" bestFit="1" customWidth="1"/>
    <col min="5" max="5" width="10.85546875" style="471" bestFit="1" customWidth="1"/>
    <col min="6" max="6" width="4" style="471" customWidth="1"/>
    <col min="7" max="7" width="11.28515625" style="471" bestFit="1" customWidth="1"/>
    <col min="8" max="8" width="10.7109375" style="471" customWidth="1"/>
    <col min="9" max="10" width="11.28515625" style="471" bestFit="1" customWidth="1"/>
    <col min="11" max="11" width="10.7109375" style="471" customWidth="1"/>
    <col min="12" max="12" width="14.140625" style="471" customWidth="1"/>
    <col min="13" max="16" width="10.7109375" style="471" customWidth="1"/>
    <col min="17" max="16384" width="9.140625" style="471"/>
  </cols>
  <sheetData>
    <row r="1" spans="1:5" s="467" customFormat="1" ht="21" x14ac:dyDescent="0.35">
      <c r="A1" s="16" t="s">
        <v>247</v>
      </c>
      <c r="B1" s="466"/>
    </row>
    <row r="2" spans="1:5" s="468" customFormat="1" ht="21" x14ac:dyDescent="0.35">
      <c r="A2" s="17" t="str">
        <f>ZiarnoZAK!A2</f>
        <v xml:space="preserve">w okresie: </v>
      </c>
      <c r="B2" s="797" t="str">
        <f>INFO!D15</f>
        <v>15 - 21.04.2024r.</v>
      </c>
    </row>
    <row r="3" spans="1:5" ht="13.5" thickBot="1" x14ac:dyDescent="0.25">
      <c r="A3" s="455"/>
    </row>
    <row r="4" spans="1:5" ht="15.75" x14ac:dyDescent="0.25">
      <c r="A4" s="472"/>
      <c r="B4" s="601"/>
      <c r="C4" s="802" t="s">
        <v>9</v>
      </c>
      <c r="D4" s="803"/>
      <c r="E4" s="804"/>
    </row>
    <row r="5" spans="1:5" ht="15.75" x14ac:dyDescent="0.25">
      <c r="A5" s="474"/>
      <c r="B5" s="11"/>
      <c r="C5" s="805"/>
      <c r="D5" s="806"/>
      <c r="E5" s="807"/>
    </row>
    <row r="6" spans="1:5" ht="45.75" customHeight="1" thickBot="1" x14ac:dyDescent="0.25">
      <c r="A6" s="476" t="s">
        <v>197</v>
      </c>
      <c r="B6" s="599" t="s">
        <v>198</v>
      </c>
      <c r="C6" s="478" t="s">
        <v>8</v>
      </c>
      <c r="D6" s="479" t="s">
        <v>8</v>
      </c>
      <c r="E6" s="291" t="s">
        <v>16</v>
      </c>
    </row>
    <row r="7" spans="1:5" ht="16.5" customHeight="1" thickBot="1" x14ac:dyDescent="0.25">
      <c r="A7" s="481"/>
      <c r="B7" s="618"/>
      <c r="C7" s="125">
        <v>45403</v>
      </c>
      <c r="D7" s="125">
        <v>45396</v>
      </c>
      <c r="E7" s="617"/>
    </row>
    <row r="8" spans="1:5" ht="14.25" customHeight="1" x14ac:dyDescent="0.2">
      <c r="A8" s="616" t="s">
        <v>220</v>
      </c>
      <c r="B8" s="615"/>
      <c r="C8" s="614"/>
      <c r="D8" s="614"/>
      <c r="E8" s="613"/>
    </row>
    <row r="9" spans="1:5" ht="15.75" x14ac:dyDescent="0.2">
      <c r="A9" s="612" t="s">
        <v>201</v>
      </c>
      <c r="B9" s="612">
        <v>450</v>
      </c>
      <c r="C9" s="611">
        <v>1863.44</v>
      </c>
      <c r="D9" s="610">
        <v>1749.2059999999999</v>
      </c>
      <c r="E9" s="609">
        <v>6.5306201785267231</v>
      </c>
    </row>
    <row r="10" spans="1:5" ht="15.75" x14ac:dyDescent="0.2">
      <c r="A10" s="608" t="s">
        <v>206</v>
      </c>
      <c r="B10" s="608">
        <v>550</v>
      </c>
      <c r="C10" s="503">
        <v>1885.5940000000001</v>
      </c>
      <c r="D10" s="509">
        <v>1947.8430000000001</v>
      </c>
      <c r="E10" s="499">
        <v>-3.1957914472573004</v>
      </c>
    </row>
    <row r="11" spans="1:5" ht="16.5" thickBot="1" x14ac:dyDescent="0.25">
      <c r="A11" s="607" t="s">
        <v>202</v>
      </c>
      <c r="B11" s="607">
        <v>500</v>
      </c>
      <c r="C11" s="606">
        <v>2008.491</v>
      </c>
      <c r="D11" s="605">
        <v>2001.6469999999999</v>
      </c>
      <c r="E11" s="604">
        <v>0.34191843017275531</v>
      </c>
    </row>
    <row r="12" spans="1:5" x14ac:dyDescent="0.2">
      <c r="A12" s="603"/>
    </row>
    <row r="13" spans="1:5" x14ac:dyDescent="0.2">
      <c r="A13" s="603"/>
    </row>
    <row r="14" spans="1:5" x14ac:dyDescent="0.2">
      <c r="A14" s="603"/>
    </row>
    <row r="16" spans="1:5" s="467" customFormat="1" ht="21" x14ac:dyDescent="0.35">
      <c r="A16" s="16" t="s">
        <v>248</v>
      </c>
    </row>
    <row r="17" spans="1:7" s="467" customFormat="1" ht="21" x14ac:dyDescent="0.35">
      <c r="A17" s="17" t="str">
        <f>ZiarnoZAK!A2</f>
        <v xml:space="preserve">w okresie: </v>
      </c>
      <c r="B17" s="798" t="str">
        <f>INFO!D15</f>
        <v>15 - 21.04.2024r.</v>
      </c>
    </row>
    <row r="18" spans="1:7" ht="13.5" thickBot="1" x14ac:dyDescent="0.25">
      <c r="A18" s="455"/>
    </row>
    <row r="19" spans="1:7" ht="16.5" thickBot="1" x14ac:dyDescent="0.3">
      <c r="A19" s="472"/>
      <c r="B19" s="601"/>
      <c r="C19" s="164" t="s">
        <v>9</v>
      </c>
      <c r="D19" s="13"/>
      <c r="E19" s="14"/>
      <c r="F19" s="572"/>
      <c r="G19" s="572"/>
    </row>
    <row r="20" spans="1:7" ht="15.75" x14ac:dyDescent="0.25">
      <c r="A20" s="474"/>
      <c r="B20" s="11"/>
      <c r="C20" s="602"/>
      <c r="D20" s="601"/>
      <c r="E20" s="473"/>
      <c r="F20" s="572"/>
      <c r="G20" s="572"/>
    </row>
    <row r="21" spans="1:7" ht="48" thickBot="1" x14ac:dyDescent="0.25">
      <c r="A21" s="600" t="s">
        <v>197</v>
      </c>
      <c r="B21" s="599" t="s">
        <v>198</v>
      </c>
      <c r="C21" s="478" t="s">
        <v>8</v>
      </c>
      <c r="D21" s="479" t="s">
        <v>8</v>
      </c>
      <c r="E21" s="291" t="s">
        <v>16</v>
      </c>
      <c r="F21" s="572"/>
      <c r="G21" s="572"/>
    </row>
    <row r="22" spans="1:7" ht="16.5" customHeight="1" thickBot="1" x14ac:dyDescent="0.25">
      <c r="A22" s="600"/>
      <c r="B22" s="599"/>
      <c r="C22" s="598">
        <v>45403</v>
      </c>
      <c r="D22" s="598">
        <v>45396</v>
      </c>
      <c r="E22" s="597"/>
      <c r="F22" s="572"/>
      <c r="G22" s="572"/>
    </row>
    <row r="23" spans="1:7" ht="16.5" thickBot="1" x14ac:dyDescent="0.25">
      <c r="A23" s="596" t="s">
        <v>219</v>
      </c>
      <c r="B23" s="595"/>
      <c r="C23" s="594"/>
      <c r="D23" s="594"/>
      <c r="E23" s="593"/>
      <c r="F23" s="572"/>
      <c r="G23" s="572"/>
    </row>
    <row r="24" spans="1:7" ht="15.75" x14ac:dyDescent="0.2">
      <c r="A24" s="829" t="s">
        <v>217</v>
      </c>
      <c r="B24" s="585">
        <v>500</v>
      </c>
      <c r="C24" s="584">
        <v>1140.5650000000001</v>
      </c>
      <c r="D24" s="583">
        <v>1133.7909999999999</v>
      </c>
      <c r="E24" s="592">
        <v>0.59746461208460067</v>
      </c>
      <c r="F24" s="572"/>
      <c r="G24" s="572"/>
    </row>
    <row r="25" spans="1:7" ht="15.75" x14ac:dyDescent="0.2">
      <c r="A25" s="830"/>
      <c r="B25" s="581">
        <v>750</v>
      </c>
      <c r="C25" s="580">
        <v>1106.3900000000001</v>
      </c>
      <c r="D25" s="714">
        <v>1126.212</v>
      </c>
      <c r="E25" s="507">
        <v>-1.7600593849115345</v>
      </c>
      <c r="F25" s="572"/>
      <c r="G25" s="572"/>
    </row>
    <row r="26" spans="1:7" ht="16.5" thickBot="1" x14ac:dyDescent="0.25">
      <c r="A26" s="591" t="s">
        <v>216</v>
      </c>
      <c r="B26" s="576">
        <v>720</v>
      </c>
      <c r="C26" s="575">
        <v>970.19899999999996</v>
      </c>
      <c r="D26" s="574">
        <v>953.36800000000005</v>
      </c>
      <c r="E26" s="590">
        <v>1.7654253132053839</v>
      </c>
      <c r="F26" s="572"/>
      <c r="G26" s="572"/>
    </row>
    <row r="27" spans="1:7" ht="16.5" thickBot="1" x14ac:dyDescent="0.25">
      <c r="A27" s="589" t="s">
        <v>218</v>
      </c>
      <c r="B27" s="588"/>
      <c r="C27" s="587"/>
      <c r="D27" s="587"/>
      <c r="E27" s="586"/>
      <c r="F27" s="572"/>
      <c r="G27" s="572"/>
    </row>
    <row r="28" spans="1:7" ht="15.75" x14ac:dyDescent="0.2">
      <c r="A28" s="831" t="s">
        <v>217</v>
      </c>
      <c r="B28" s="585">
        <v>500</v>
      </c>
      <c r="C28" s="584" t="s">
        <v>19</v>
      </c>
      <c r="D28" s="583">
        <v>1361.163</v>
      </c>
      <c r="E28" s="582" t="s">
        <v>148</v>
      </c>
      <c r="F28" s="572"/>
      <c r="G28" s="572"/>
    </row>
    <row r="29" spans="1:7" ht="15.75" x14ac:dyDescent="0.2">
      <c r="A29" s="832"/>
      <c r="B29" s="581">
        <v>750</v>
      </c>
      <c r="C29" s="580" t="s">
        <v>19</v>
      </c>
      <c r="D29" s="579">
        <v>1398.3330000000001</v>
      </c>
      <c r="E29" s="578" t="s">
        <v>148</v>
      </c>
      <c r="F29" s="572"/>
      <c r="G29" s="572"/>
    </row>
    <row r="30" spans="1:7" ht="16.5" thickBot="1" x14ac:dyDescent="0.25">
      <c r="A30" s="577" t="s">
        <v>216</v>
      </c>
      <c r="B30" s="576">
        <v>720</v>
      </c>
      <c r="C30" s="575">
        <v>1221.3409999999999</v>
      </c>
      <c r="D30" s="574">
        <v>1271.25</v>
      </c>
      <c r="E30" s="573">
        <v>-3.9259783677482876</v>
      </c>
      <c r="F30" s="572"/>
      <c r="G30" s="572"/>
    </row>
    <row r="31" spans="1:7" x14ac:dyDescent="0.2">
      <c r="A31" s="713"/>
    </row>
    <row r="32" spans="1:7" s="570" customFormat="1" ht="15.75" x14ac:dyDescent="0.25">
      <c r="A32" s="571"/>
      <c r="B32" s="471"/>
      <c r="C32" s="471"/>
      <c r="D32" s="471"/>
      <c r="E32" s="471"/>
    </row>
  </sheetData>
  <mergeCells count="3">
    <mergeCell ref="C4:E5"/>
    <mergeCell ref="A24:A25"/>
    <mergeCell ref="A28:A29"/>
  </mergeCells>
  <conditionalFormatting sqref="E9:E11 E24:E26 E28:E30">
    <cfRule type="beginsWith" dxfId="8" priority="2" operator="beginsWith" text="*">
      <formula>LEFT(E9,LEN("*"))="*"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P18"/>
  <sheetViews>
    <sheetView showGridLines="0" zoomScaleNormal="100" workbookViewId="0">
      <selection activeCell="D8" sqref="D8"/>
    </sheetView>
  </sheetViews>
  <sheetFormatPr defaultRowHeight="12.75" x14ac:dyDescent="0.2"/>
  <cols>
    <col min="1" max="1" width="9.7109375" style="570" customWidth="1"/>
    <col min="2" max="2" width="8.140625" style="570" customWidth="1"/>
    <col min="3" max="4" width="12.7109375" style="570" customWidth="1"/>
    <col min="5" max="5" width="9.5703125" style="570" customWidth="1"/>
    <col min="6" max="9" width="12.7109375" style="570" customWidth="1"/>
    <col min="10" max="10" width="9.5703125" style="570" customWidth="1"/>
    <col min="11" max="12" width="12.7109375" style="570" customWidth="1"/>
    <col min="13" max="13" width="9.140625" style="570"/>
    <col min="14" max="15" width="12.7109375" style="570" customWidth="1"/>
    <col min="16" max="16" width="9.5703125" style="570" customWidth="1"/>
    <col min="17" max="16384" width="9.140625" style="570"/>
  </cols>
  <sheetData>
    <row r="1" spans="1:16" ht="21" x14ac:dyDescent="0.35">
      <c r="A1" s="16" t="s">
        <v>249</v>
      </c>
      <c r="B1" s="619"/>
    </row>
    <row r="2" spans="1:16" s="9" customFormat="1" ht="21" x14ac:dyDescent="0.35">
      <c r="A2" s="17" t="str">
        <f>ZiarnoZAK!A2</f>
        <v xml:space="preserve">w okresie: </v>
      </c>
      <c r="C2" s="715" t="str">
        <f>INFO!D15</f>
        <v>15 - 21.04.2024r.</v>
      </c>
    </row>
    <row r="3" spans="1:16" ht="15.75" thickBot="1" x14ac:dyDescent="0.3">
      <c r="A3" s="469"/>
      <c r="B3" s="619"/>
    </row>
    <row r="4" spans="1:16" ht="16.5" thickBot="1" x14ac:dyDescent="0.3">
      <c r="A4" s="139"/>
      <c r="B4" s="644"/>
      <c r="C4" s="802" t="s">
        <v>9</v>
      </c>
      <c r="D4" s="803"/>
      <c r="E4" s="803"/>
      <c r="F4" s="803"/>
      <c r="G4" s="804"/>
      <c r="H4" s="113" t="s">
        <v>10</v>
      </c>
      <c r="I4" s="114"/>
      <c r="J4" s="114"/>
      <c r="K4" s="115"/>
      <c r="L4" s="115"/>
      <c r="M4" s="115"/>
      <c r="N4" s="115"/>
      <c r="O4" s="115"/>
      <c r="P4" s="116"/>
    </row>
    <row r="5" spans="1:16" ht="15.75" x14ac:dyDescent="0.25">
      <c r="A5" s="15"/>
      <c r="B5" s="643"/>
      <c r="C5" s="805"/>
      <c r="D5" s="806"/>
      <c r="E5" s="806"/>
      <c r="F5" s="806"/>
      <c r="G5" s="807"/>
      <c r="H5" s="117" t="s">
        <v>11</v>
      </c>
      <c r="I5" s="118"/>
      <c r="J5" s="118"/>
      <c r="K5" s="117" t="s">
        <v>12</v>
      </c>
      <c r="L5" s="118"/>
      <c r="M5" s="118"/>
      <c r="N5" s="117" t="s">
        <v>13</v>
      </c>
      <c r="O5" s="119"/>
      <c r="P5" s="120"/>
    </row>
    <row r="6" spans="1:16" ht="48" thickBot="1" x14ac:dyDescent="0.25">
      <c r="A6" s="142" t="s">
        <v>14</v>
      </c>
      <c r="B6" s="143" t="s">
        <v>226</v>
      </c>
      <c r="C6" s="122" t="s">
        <v>8</v>
      </c>
      <c r="D6" s="123"/>
      <c r="E6" s="642" t="s">
        <v>16</v>
      </c>
      <c r="F6" s="480" t="s">
        <v>199</v>
      </c>
      <c r="G6" s="291" t="s">
        <v>199</v>
      </c>
      <c r="H6" s="122" t="s">
        <v>8</v>
      </c>
      <c r="I6" s="123"/>
      <c r="J6" s="642" t="s">
        <v>16</v>
      </c>
      <c r="K6" s="122" t="s">
        <v>8</v>
      </c>
      <c r="L6" s="123"/>
      <c r="M6" s="642" t="s">
        <v>16</v>
      </c>
      <c r="N6" s="122" t="s">
        <v>8</v>
      </c>
      <c r="O6" s="123"/>
      <c r="P6" s="291" t="s">
        <v>16</v>
      </c>
    </row>
    <row r="7" spans="1:16" ht="28.5" customHeight="1" thickBot="1" x14ac:dyDescent="0.25">
      <c r="A7" s="641"/>
      <c r="B7" s="640"/>
      <c r="C7" s="125" t="s">
        <v>289</v>
      </c>
      <c r="D7" s="126" t="s">
        <v>276</v>
      </c>
      <c r="E7" s="150"/>
      <c r="F7" s="125" t="s">
        <v>289</v>
      </c>
      <c r="G7" s="126" t="s">
        <v>276</v>
      </c>
      <c r="H7" s="125" t="s">
        <v>289</v>
      </c>
      <c r="I7" s="126" t="s">
        <v>276</v>
      </c>
      <c r="J7" s="150"/>
      <c r="K7" s="125" t="s">
        <v>289</v>
      </c>
      <c r="L7" s="126" t="s">
        <v>276</v>
      </c>
      <c r="M7" s="150"/>
      <c r="N7" s="125" t="s">
        <v>289</v>
      </c>
      <c r="O7" s="126" t="s">
        <v>276</v>
      </c>
      <c r="P7" s="151"/>
    </row>
    <row r="8" spans="1:16" ht="15.75" x14ac:dyDescent="0.25">
      <c r="A8" s="639" t="s">
        <v>225</v>
      </c>
      <c r="B8" s="638"/>
      <c r="C8" s="634"/>
      <c r="D8" s="633"/>
      <c r="E8" s="635"/>
      <c r="F8" s="637"/>
      <c r="G8" s="632"/>
      <c r="H8" s="636"/>
      <c r="I8" s="633"/>
      <c r="J8" s="635"/>
      <c r="K8" s="634"/>
      <c r="L8" s="633"/>
      <c r="M8" s="635"/>
      <c r="N8" s="634"/>
      <c r="O8" s="633"/>
      <c r="P8" s="632"/>
    </row>
    <row r="9" spans="1:16" ht="15.75" x14ac:dyDescent="0.25">
      <c r="A9" s="631" t="s">
        <v>222</v>
      </c>
      <c r="B9" s="630" t="s">
        <v>223</v>
      </c>
      <c r="C9" s="523" t="s">
        <v>19</v>
      </c>
      <c r="D9" s="130" t="s">
        <v>19</v>
      </c>
      <c r="E9" s="127" t="s">
        <v>148</v>
      </c>
      <c r="F9" s="543">
        <v>1.9526927633206195E-2</v>
      </c>
      <c r="G9" s="132">
        <v>0.7728678348944561</v>
      </c>
      <c r="H9" s="129" t="s">
        <v>19</v>
      </c>
      <c r="I9" s="130" t="s">
        <v>19</v>
      </c>
      <c r="J9" s="131" t="s">
        <v>148</v>
      </c>
      <c r="K9" s="129" t="s">
        <v>21</v>
      </c>
      <c r="L9" s="130" t="s">
        <v>21</v>
      </c>
      <c r="M9" s="127" t="s">
        <v>21</v>
      </c>
      <c r="N9" s="129" t="s">
        <v>21</v>
      </c>
      <c r="O9" s="130" t="s">
        <v>19</v>
      </c>
      <c r="P9" s="161" t="s">
        <v>21</v>
      </c>
    </row>
    <row r="10" spans="1:16" ht="16.5" thickBot="1" x14ac:dyDescent="0.3">
      <c r="A10" s="631" t="s">
        <v>222</v>
      </c>
      <c r="B10" s="630" t="s">
        <v>221</v>
      </c>
      <c r="C10" s="523">
        <v>564.76499999999999</v>
      </c>
      <c r="D10" s="130">
        <v>575.5</v>
      </c>
      <c r="E10" s="127">
        <v>-1.8653344917463102</v>
      </c>
      <c r="F10" s="127">
        <v>4.8330230721498291</v>
      </c>
      <c r="G10" s="132">
        <v>3.5808721373190515</v>
      </c>
      <c r="H10" s="129">
        <v>578.23400000000004</v>
      </c>
      <c r="I10" s="130">
        <v>596.46900000000005</v>
      </c>
      <c r="J10" s="131">
        <v>-3.0571580417423223</v>
      </c>
      <c r="K10" s="129" t="s">
        <v>19</v>
      </c>
      <c r="L10" s="130" t="s">
        <v>19</v>
      </c>
      <c r="M10" s="629" t="s">
        <v>148</v>
      </c>
      <c r="N10" s="129" t="s">
        <v>19</v>
      </c>
      <c r="O10" s="130" t="s">
        <v>19</v>
      </c>
      <c r="P10" s="128" t="s">
        <v>148</v>
      </c>
    </row>
    <row r="11" spans="1:16" ht="15.75" x14ac:dyDescent="0.25">
      <c r="A11" s="639" t="s">
        <v>224</v>
      </c>
      <c r="B11" s="638"/>
      <c r="C11" s="634"/>
      <c r="D11" s="633"/>
      <c r="E11" s="635"/>
      <c r="F11" s="637"/>
      <c r="G11" s="632"/>
      <c r="H11" s="636"/>
      <c r="I11" s="633"/>
      <c r="J11" s="635"/>
      <c r="K11" s="634"/>
      <c r="L11" s="633"/>
      <c r="M11" s="635"/>
      <c r="N11" s="634"/>
      <c r="O11" s="633"/>
      <c r="P11" s="632"/>
    </row>
    <row r="12" spans="1:16" ht="15.75" x14ac:dyDescent="0.25">
      <c r="A12" s="631" t="s">
        <v>222</v>
      </c>
      <c r="B12" s="630" t="s">
        <v>223</v>
      </c>
      <c r="C12" s="523">
        <v>373.04399999999998</v>
      </c>
      <c r="D12" s="130">
        <v>374.82799999999997</v>
      </c>
      <c r="E12" s="127">
        <v>-0.47595163648393179</v>
      </c>
      <c r="F12" s="543">
        <v>7.9412760196310721</v>
      </c>
      <c r="G12" s="132">
        <v>7.2462241742481961</v>
      </c>
      <c r="H12" s="129">
        <v>364.75799999999998</v>
      </c>
      <c r="I12" s="130">
        <v>369.73</v>
      </c>
      <c r="J12" s="131">
        <v>-1.3447650988559319</v>
      </c>
      <c r="K12" s="129" t="s">
        <v>19</v>
      </c>
      <c r="L12" s="130" t="s">
        <v>19</v>
      </c>
      <c r="M12" s="629" t="s">
        <v>148</v>
      </c>
      <c r="N12" s="129" t="s">
        <v>19</v>
      </c>
      <c r="O12" s="130" t="s">
        <v>19</v>
      </c>
      <c r="P12" s="161" t="s">
        <v>148</v>
      </c>
    </row>
    <row r="13" spans="1:16" ht="16.5" thickBot="1" x14ac:dyDescent="0.3">
      <c r="A13" s="148" t="s">
        <v>222</v>
      </c>
      <c r="B13" s="628" t="s">
        <v>221</v>
      </c>
      <c r="C13" s="627">
        <v>416.03300000000002</v>
      </c>
      <c r="D13" s="624">
        <v>416.73099999999999</v>
      </c>
      <c r="E13" s="622">
        <v>-0.16749413890494808</v>
      </c>
      <c r="F13" s="626">
        <v>87.206173980585902</v>
      </c>
      <c r="G13" s="158">
        <v>88.400035853538299</v>
      </c>
      <c r="H13" s="625">
        <v>409.745</v>
      </c>
      <c r="I13" s="624">
        <v>396.10899999999998</v>
      </c>
      <c r="J13" s="157">
        <v>3.4424867902521838</v>
      </c>
      <c r="K13" s="625">
        <v>423.98500000000001</v>
      </c>
      <c r="L13" s="624">
        <v>436.14499999999998</v>
      </c>
      <c r="M13" s="622">
        <v>-2.7880636027009293</v>
      </c>
      <c r="N13" s="625">
        <v>405.70699999999999</v>
      </c>
      <c r="O13" s="624">
        <v>402.59899999999999</v>
      </c>
      <c r="P13" s="163">
        <v>0.7719840337407704</v>
      </c>
    </row>
    <row r="14" spans="1:16" s="620" customFormat="1" ht="16.5" thickBot="1" x14ac:dyDescent="0.3">
      <c r="A14" s="292"/>
      <c r="B14" s="11"/>
      <c r="C14" s="11"/>
      <c r="D14" s="11"/>
      <c r="E14" s="623" t="s">
        <v>207</v>
      </c>
      <c r="F14" s="622">
        <v>100</v>
      </c>
      <c r="G14" s="621">
        <v>100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5.75" x14ac:dyDescent="0.25">
      <c r="A15" s="571"/>
      <c r="B15" s="619"/>
      <c r="C15" s="20"/>
      <c r="D15" s="20"/>
      <c r="E15" s="20"/>
      <c r="F15" s="20"/>
      <c r="G15" s="20"/>
      <c r="H15" s="20"/>
      <c r="I15" s="20"/>
    </row>
    <row r="16" spans="1:16" ht="15.75" x14ac:dyDescent="0.25">
      <c r="A16" s="571"/>
      <c r="B16" s="619"/>
      <c r="C16" s="20"/>
      <c r="D16" s="20"/>
      <c r="E16" s="20"/>
      <c r="F16" s="20"/>
      <c r="G16" s="20"/>
      <c r="H16" s="20"/>
      <c r="I16" s="20"/>
    </row>
    <row r="18" spans="1:1" ht="15.75" x14ac:dyDescent="0.25">
      <c r="A18" s="677"/>
    </row>
  </sheetData>
  <mergeCells count="1">
    <mergeCell ref="C4:G5"/>
  </mergeCells>
  <conditionalFormatting sqref="E9:E10 J9:J10 M9:M10 P9:P10 E12:E13 J12:J13 M12:M13 P12:P13">
    <cfRule type="beginsWith" dxfId="4" priority="2" operator="beginsWith" text="*">
      <formula>LEFT(E9,LEN("*"))="*"</formula>
    </cfRule>
    <cfRule type="cellIs" dxfId="3" priority="3" operator="lessThan">
      <formula>0</formula>
    </cfRule>
    <cfRule type="cellIs" dxfId="2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J9:J10 M9:M10 P9:P10 E12:E13 J12:J13 M12:M13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Pachnicki Adam</cp:lastModifiedBy>
  <cp:lastPrinted>2020-07-09T08:14:49Z</cp:lastPrinted>
  <dcterms:created xsi:type="dcterms:W3CDTF">2002-10-16T09:43:58Z</dcterms:created>
  <dcterms:modified xsi:type="dcterms:W3CDTF">2024-04-26T13:38:53Z</dcterms:modified>
</cp:coreProperties>
</file>