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ybulska\AppData\Local\Temp\ezdpuw\20251209090903777\"/>
    </mc:Choice>
  </mc:AlternateContent>
  <xr:revisionPtr revIDLastSave="0" documentId="13_ncr:1_{E01E68EB-74C9-487C-8BEA-E4F5C3AB1491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OW- 2026" sheetId="1" r:id="rId1"/>
  </sheets>
  <definedNames>
    <definedName name="_xlnm.Print_Area" localSheetId="0">'OW- 2026'!$A$1:$G$64</definedName>
  </definedNames>
  <calcPr calcId="191029"/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4" i="1"/>
  <c r="D66" i="1"/>
  <c r="E64" i="1" l="1"/>
  <c r="F64" i="1" l="1"/>
  <c r="G64" i="1"/>
</calcChain>
</file>

<file path=xl/sharedStrings.xml><?xml version="1.0" encoding="utf-8"?>
<sst xmlns="http://schemas.openxmlformats.org/spreadsheetml/2006/main" count="191" uniqueCount="136">
  <si>
    <t>Gmina/powiat</t>
  </si>
  <si>
    <t>Typ gminy/powiatu</t>
  </si>
  <si>
    <t>Email organizacji</t>
  </si>
  <si>
    <t>Lp.</t>
  </si>
  <si>
    <t>Zalewo (gmina miejsko-wiejska)</t>
  </si>
  <si>
    <t>gmina miejsko-wiejska</t>
  </si>
  <si>
    <t>j.skrzypiec@mops-zalewo.pl</t>
  </si>
  <si>
    <t>Ostróda (gmina miejska)</t>
  </si>
  <si>
    <t>gmina miejska</t>
  </si>
  <si>
    <t>sylwia.wasniewska@mops.ostroda.pl</t>
  </si>
  <si>
    <t>Nidzica (gmina miejsko-wiejska)</t>
  </si>
  <si>
    <t>mops@nidzica.pl</t>
  </si>
  <si>
    <t>Powiat Ostródzki</t>
  </si>
  <si>
    <t>i.wieckowska@pcpr.ostroda.pl</t>
  </si>
  <si>
    <t>Ełk (gmina wiejska)</t>
  </si>
  <si>
    <t>gmina wiejska</t>
  </si>
  <si>
    <t>ug@elk.gmina.pl</t>
  </si>
  <si>
    <t>Piecki (gmina wiejska)</t>
  </si>
  <si>
    <t>gops@piecki.com.pl</t>
  </si>
  <si>
    <t>Stawiguda (gmina wiejska)</t>
  </si>
  <si>
    <t>gops@stawiguda.pl</t>
  </si>
  <si>
    <t>Sorkwity (gmina wiejska)</t>
  </si>
  <si>
    <t>gops3@sorkwitygops.pl</t>
  </si>
  <si>
    <t>Biskupiec (gmina wiejska)</t>
  </si>
  <si>
    <t>gops@gminabiskupiec.pl</t>
  </si>
  <si>
    <t>Giżycko (gmina miejska)</t>
  </si>
  <si>
    <t>urzad@gizycko.pl</t>
  </si>
  <si>
    <t>Susz (gmina miejsko-wiejska)</t>
  </si>
  <si>
    <t>mgops@susz.pl</t>
  </si>
  <si>
    <t>Pozezdrze (gmina wiejska)</t>
  </si>
  <si>
    <t>ug@pozezdrze.pl</t>
  </si>
  <si>
    <t>Bartoszyce (gmina wiejska)</t>
  </si>
  <si>
    <t>sekretariat@gops-bartoszyce.pl</t>
  </si>
  <si>
    <t>Bisztynek (gmina miejsko-wiejska)</t>
  </si>
  <si>
    <t>sekretariat@bisztynek.pl</t>
  </si>
  <si>
    <t>Pisz (gmina miejsko-wiejska)</t>
  </si>
  <si>
    <t>mgops_pisz@post.pl</t>
  </si>
  <si>
    <t>Pasym (gmina miejsko-wiejska)</t>
  </si>
  <si>
    <t>umig@pasym.pl</t>
  </si>
  <si>
    <t>Giżycko (gmina wiejska)</t>
  </si>
  <si>
    <t>gops@ugg.pl</t>
  </si>
  <si>
    <t>Mrągowo (gmina miejska)</t>
  </si>
  <si>
    <t>sekretariat@mragowo.um.gov.pl</t>
  </si>
  <si>
    <t>Iława (gmina miejska)</t>
  </si>
  <si>
    <t>sekretariat@mops.ilawa.pl</t>
  </si>
  <si>
    <t>Mrągowo (gmina wiejska)</t>
  </si>
  <si>
    <t>poczta@gminamragowo.pl</t>
  </si>
  <si>
    <t>Wieliczki (gmina wiejska)</t>
  </si>
  <si>
    <t>gops@wieliczki.pl</t>
  </si>
  <si>
    <t>Lubawa (gmina wiejska)</t>
  </si>
  <si>
    <t>sekretariat@gopslubawa.pl</t>
  </si>
  <si>
    <t>Miłki (gmina wiejska)</t>
  </si>
  <si>
    <t>gops@gopsmilki.pl</t>
  </si>
  <si>
    <t>Mikołajki (gmina miejsko-wiejska)</t>
  </si>
  <si>
    <t>umig@mikolajki.pl</t>
  </si>
  <si>
    <t>Szczytno (gmina wiejska)</t>
  </si>
  <si>
    <t>gops@ug.szczytno.pl</t>
  </si>
  <si>
    <t>Powiat Szczycieński</t>
  </si>
  <si>
    <t>pcpr@pcprszczytno.pl</t>
  </si>
  <si>
    <t>Powiat Olecki</t>
  </si>
  <si>
    <t>centrum@pcpr.olecko.pl</t>
  </si>
  <si>
    <t>Małdyty (gmina wiejska)</t>
  </si>
  <si>
    <t>kierownik@gopsmaldyty.pl</t>
  </si>
  <si>
    <t>Bartoszyce (gmina miejska)</t>
  </si>
  <si>
    <t>sekretariat@mopsbartoszyce.pl</t>
  </si>
  <si>
    <t>Kurzętnik (gmina wiejska)</t>
  </si>
  <si>
    <t>urzad-gminy@kurzetnik.pl</t>
  </si>
  <si>
    <t>Braniewo (gmina miejska)</t>
  </si>
  <si>
    <t>sekretariat@braniewo.pl</t>
  </si>
  <si>
    <t>Nowe Miasto Lubawskie (gmina wiejska)</t>
  </si>
  <si>
    <t>gops@gopsmszanowo.pl</t>
  </si>
  <si>
    <t>Olsztynek (gmina miejsko-wiejska)</t>
  </si>
  <si>
    <t>d.rogowska@olsztynek.naszops.pl</t>
  </si>
  <si>
    <t>Elbląg (miasto na prawach powiatu)</t>
  </si>
  <si>
    <t>miasto na prawach powiatu</t>
  </si>
  <si>
    <t>ecus@ecus.pl</t>
  </si>
  <si>
    <t>Iława (gmina wiejska)</t>
  </si>
  <si>
    <t>gmina@gmina-ilawa.pl</t>
  </si>
  <si>
    <t>Orzysz (gmina miejsko-wiejska)</t>
  </si>
  <si>
    <t>mops@orzysz.pl</t>
  </si>
  <si>
    <t>Rybno (gmina wiejska)</t>
  </si>
  <si>
    <t>rybno_gops@wp.pl</t>
  </si>
  <si>
    <t>Nowe Miasto Lubawskie (gmina miejska)</t>
  </si>
  <si>
    <t>urzad@umnowemiasto.pl</t>
  </si>
  <si>
    <t>Dobre Miasto (gmina miejsko-wiejska)</t>
  </si>
  <si>
    <t>m.nowicki@mopsdobremiasto.pl</t>
  </si>
  <si>
    <t>Grodziczno (gmina wiejska)</t>
  </si>
  <si>
    <t>pomoc@gopsgrodziczno.pl</t>
  </si>
  <si>
    <t>Lubawa (gmina miejska)</t>
  </si>
  <si>
    <t>sekretariat@mops.lubawa.pl</t>
  </si>
  <si>
    <t>Kętrzyn (gmina miejska)</t>
  </si>
  <si>
    <t>mopsketrzyn@miastoketrzyn.pl</t>
  </si>
  <si>
    <t>Gołdap (gmina miejsko-wiejska)</t>
  </si>
  <si>
    <t>sekretariat@opsgoldap.com.pl</t>
  </si>
  <si>
    <t>Pieniężno (gmina miejsko-wiejska)</t>
  </si>
  <si>
    <t>mgops@pieniezno.pl</t>
  </si>
  <si>
    <t>Kruklanki (gmina wiejska)</t>
  </si>
  <si>
    <t>gopskruklanki@wp.pl</t>
  </si>
  <si>
    <t>Pasłęk (gmina miejsko-wiejska)</t>
  </si>
  <si>
    <t>paslek@paslek.pl</t>
  </si>
  <si>
    <t>Powiat Kętrzyński</t>
  </si>
  <si>
    <t>pcprketrzyn@wp.pl</t>
  </si>
  <si>
    <t>Ryn (gmina miejsko-wiejska)</t>
  </si>
  <si>
    <t>sekretariat@miastoryn.pl</t>
  </si>
  <si>
    <t>Węgorzewo (gmina miejsko-wiejska)</t>
  </si>
  <si>
    <t>ops@mgopswegorzewo.pl</t>
  </si>
  <si>
    <t>Kisielice (gmina miejsko-wiejska)</t>
  </si>
  <si>
    <t>sekretariat@mgops.kisielice.pl</t>
  </si>
  <si>
    <t>Rozogi (gmina wiejska)</t>
  </si>
  <si>
    <t>gops@gopsrozogi.pl</t>
  </si>
  <si>
    <t>Ełk (gmina miejska)</t>
  </si>
  <si>
    <t>sekretariat@mops.elk.pl</t>
  </si>
  <si>
    <t>Olsztyn (miasto na prawach powiatu)</t>
  </si>
  <si>
    <t>kancelaria.ogolna@olsztyn.eu</t>
  </si>
  <si>
    <t>Srokowo (gmina wiejska)</t>
  </si>
  <si>
    <t>sekretariat@gminasrokowo.pl</t>
  </si>
  <si>
    <t>Iłowo-Osada (gmina wiejska)</t>
  </si>
  <si>
    <t>sekretariat@gopsilowo.pl</t>
  </si>
  <si>
    <t>Olecko (gmina miejsko-wiejska)</t>
  </si>
  <si>
    <t>mops@mops.olecko.pl</t>
  </si>
  <si>
    <t>Purda (gmina wiejska)</t>
  </si>
  <si>
    <t>gops@gops.purda.pl</t>
  </si>
  <si>
    <t>Banie Mazurskie (gmina wiejska)</t>
  </si>
  <si>
    <t>m.podgorska@gops.gminabaniemazurskie.pl</t>
  </si>
  <si>
    <t>Lidzbark Warmiński (gmina miejska)</t>
  </si>
  <si>
    <t>um@lidzbarkw.pl</t>
  </si>
  <si>
    <t>Kalinowo (gmina wiejska)</t>
  </si>
  <si>
    <t>ug@kalinowo.pl</t>
  </si>
  <si>
    <t>RAZEM</t>
  </si>
  <si>
    <t>Olsztyn,</t>
  </si>
  <si>
    <t>powiat ziemski</t>
  </si>
  <si>
    <t>Podział środków na 2026 rok na ZADANIE (pobyt dzienny i całodobowy)</t>
  </si>
  <si>
    <t>Koszty obsługi Programu jst 2%</t>
  </si>
  <si>
    <t>Razem środki przyznane dla jst (zadanie i koszty obsługi)</t>
  </si>
  <si>
    <t>Podział środków przyznanych dla województwa warmińsko-mazurskiego na realizację Programu "Opieka wytchnieniowa" dla jednostek Samorządu terytorialnego - edycja 2026</t>
  </si>
  <si>
    <r>
      <t xml:space="preserve">Z up. WOJEWODY 
WARMIŃSKO-MAZURSKIEGO
</t>
    </r>
    <r>
      <rPr>
        <b/>
        <sz val="12"/>
        <rFont val="Calibri"/>
        <family val="2"/>
        <charset val="238"/>
      </rPr>
      <t>Adrian Żemis</t>
    </r>
    <r>
      <rPr>
        <sz val="12"/>
        <rFont val="Calibri"/>
        <family val="2"/>
      </rPr>
      <t xml:space="preserve">
DYREKTOR 
Wydziału Polityki Społecznej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</si>
</sst>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Calibri"/>
      <family val="2"/>
    </font>
    <font>
      <sz val="11"/>
      <color theme="1"/>
      <name val="Calibri"/>
      <family val="2"/>
      <charset val="238"/>
      <scheme val="minor"/>
    </font>
    <font>
      <sz val="16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u/>
      <sz val="12"/>
      <color rgb="FF0563C1"/>
      <name val="Calibri"/>
      <family val="2"/>
    </font>
    <font>
      <b/>
      <sz val="12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0" borderId="0" xfId="0" applyFont="1"/>
    <xf numFmtId="0" fontId="2" fillId="2" borderId="0" xfId="0" applyFont="1" applyFill="1"/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5" fillId="0" borderId="1" xfId="0" applyFont="1" applyBorder="1"/>
    <xf numFmtId="4" fontId="4" fillId="0" borderId="1" xfId="0" applyNumberFormat="1" applyFont="1" applyBorder="1"/>
    <xf numFmtId="4" fontId="4" fillId="3" borderId="1" xfId="0" applyNumberFormat="1" applyFont="1" applyFill="1" applyBorder="1"/>
    <xf numFmtId="0" fontId="3" fillId="0" borderId="1" xfId="0" applyFont="1" applyBorder="1" applyAlignment="1">
      <alignment wrapText="1"/>
    </xf>
    <xf numFmtId="4" fontId="4" fillId="0" borderId="0" xfId="0" applyNumberFormat="1" applyFont="1" applyAlignment="1">
      <alignment horizontal="center"/>
    </xf>
    <xf numFmtId="4" fontId="4" fillId="0" borderId="0" xfId="0" applyNumberFormat="1" applyFont="1"/>
    <xf numFmtId="4" fontId="4" fillId="2" borderId="0" xfId="0" applyNumberFormat="1" applyFont="1" applyFill="1"/>
    <xf numFmtId="0" fontId="3" fillId="0" borderId="0" xfId="0" applyFont="1"/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left"/>
    </xf>
    <xf numFmtId="0" fontId="3" fillId="2" borderId="0" xfId="0" applyFont="1" applyFill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 wrapText="1"/>
    </xf>
  </cellXfs>
  <cellStyles count="2">
    <cellStyle name="Normalny" xfId="0" builtinId="0"/>
    <cellStyle name="Normalny 2" xfId="1" xr:uid="{43CB7C46-B1D9-4679-9250-9E99061FE1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sekretariat@gops-bartoszyce.pl" TargetMode="External"/><Relationship Id="rId18" Type="http://schemas.openxmlformats.org/officeDocument/2006/relationships/hyperlink" Target="mailto:sekretariat@mragowo.um.gov.pl" TargetMode="External"/><Relationship Id="rId26" Type="http://schemas.openxmlformats.org/officeDocument/2006/relationships/hyperlink" Target="mailto:pcpr@pcprszczytno.pl" TargetMode="External"/><Relationship Id="rId39" Type="http://schemas.openxmlformats.org/officeDocument/2006/relationships/hyperlink" Target="mailto:m.nowicki@mopsdobremiasto.pl" TargetMode="External"/><Relationship Id="rId21" Type="http://schemas.openxmlformats.org/officeDocument/2006/relationships/hyperlink" Target="mailto:gops@wieliczki.pl" TargetMode="External"/><Relationship Id="rId34" Type="http://schemas.openxmlformats.org/officeDocument/2006/relationships/hyperlink" Target="mailto:ecus@ecus.pl" TargetMode="External"/><Relationship Id="rId42" Type="http://schemas.openxmlformats.org/officeDocument/2006/relationships/hyperlink" Target="mailto:mopsketrzyn@miastoketrzyn.pl" TargetMode="External"/><Relationship Id="rId47" Type="http://schemas.openxmlformats.org/officeDocument/2006/relationships/hyperlink" Target="mailto:pcprketrzyn@wp.pl" TargetMode="External"/><Relationship Id="rId50" Type="http://schemas.openxmlformats.org/officeDocument/2006/relationships/hyperlink" Target="mailto:sekretariat@mgops.kisielice.pl" TargetMode="External"/><Relationship Id="rId55" Type="http://schemas.openxmlformats.org/officeDocument/2006/relationships/hyperlink" Target="mailto:sekretariat@gopsilowo.pl" TargetMode="External"/><Relationship Id="rId7" Type="http://schemas.openxmlformats.org/officeDocument/2006/relationships/hyperlink" Target="mailto:gops@stawiguda.pl" TargetMode="External"/><Relationship Id="rId2" Type="http://schemas.openxmlformats.org/officeDocument/2006/relationships/hyperlink" Target="mailto:sylwia.wasniewska@mops.ostroda.pl" TargetMode="External"/><Relationship Id="rId16" Type="http://schemas.openxmlformats.org/officeDocument/2006/relationships/hyperlink" Target="mailto:umig@pasym.pl" TargetMode="External"/><Relationship Id="rId29" Type="http://schemas.openxmlformats.org/officeDocument/2006/relationships/hyperlink" Target="mailto:sekretariat@mopsbartoszyce.pl" TargetMode="External"/><Relationship Id="rId11" Type="http://schemas.openxmlformats.org/officeDocument/2006/relationships/hyperlink" Target="mailto:mgops@susz.pl" TargetMode="External"/><Relationship Id="rId24" Type="http://schemas.openxmlformats.org/officeDocument/2006/relationships/hyperlink" Target="mailto:umig@mikolajki.pl" TargetMode="External"/><Relationship Id="rId32" Type="http://schemas.openxmlformats.org/officeDocument/2006/relationships/hyperlink" Target="mailto:gops@gopsmszanowo.pl" TargetMode="External"/><Relationship Id="rId37" Type="http://schemas.openxmlformats.org/officeDocument/2006/relationships/hyperlink" Target="mailto:rybno_gops@wp.pl" TargetMode="External"/><Relationship Id="rId40" Type="http://schemas.openxmlformats.org/officeDocument/2006/relationships/hyperlink" Target="mailto:pomoc@gopsgrodziczno.pl" TargetMode="External"/><Relationship Id="rId45" Type="http://schemas.openxmlformats.org/officeDocument/2006/relationships/hyperlink" Target="mailto:gopskruklanki@wp.pl" TargetMode="External"/><Relationship Id="rId53" Type="http://schemas.openxmlformats.org/officeDocument/2006/relationships/hyperlink" Target="mailto:kancelaria.ogolna@olsztyn.eu" TargetMode="External"/><Relationship Id="rId58" Type="http://schemas.openxmlformats.org/officeDocument/2006/relationships/hyperlink" Target="mailto:m.podgorska@gops.gminabaniemazurskie.pl" TargetMode="External"/><Relationship Id="rId5" Type="http://schemas.openxmlformats.org/officeDocument/2006/relationships/hyperlink" Target="mailto:ug@elk.gmina.pl" TargetMode="External"/><Relationship Id="rId61" Type="http://schemas.openxmlformats.org/officeDocument/2006/relationships/printerSettings" Target="../printerSettings/printerSettings1.bin"/><Relationship Id="rId19" Type="http://schemas.openxmlformats.org/officeDocument/2006/relationships/hyperlink" Target="mailto:sekretariat@mops.ilawa.pl" TargetMode="External"/><Relationship Id="rId14" Type="http://schemas.openxmlformats.org/officeDocument/2006/relationships/hyperlink" Target="mailto:sekretariat@bisztynek.pl" TargetMode="External"/><Relationship Id="rId22" Type="http://schemas.openxmlformats.org/officeDocument/2006/relationships/hyperlink" Target="mailto:sekretariat@gopslubawa.pl" TargetMode="External"/><Relationship Id="rId27" Type="http://schemas.openxmlformats.org/officeDocument/2006/relationships/hyperlink" Target="mailto:centrum@pcpr.olecko.pl" TargetMode="External"/><Relationship Id="rId30" Type="http://schemas.openxmlformats.org/officeDocument/2006/relationships/hyperlink" Target="mailto:urzad-gminy@kurzetnik.pl" TargetMode="External"/><Relationship Id="rId35" Type="http://schemas.openxmlformats.org/officeDocument/2006/relationships/hyperlink" Target="mailto:gmina@gmina-ilawa.pl" TargetMode="External"/><Relationship Id="rId43" Type="http://schemas.openxmlformats.org/officeDocument/2006/relationships/hyperlink" Target="mailto:sekretariat@opsgoldap.com.pl" TargetMode="External"/><Relationship Id="rId48" Type="http://schemas.openxmlformats.org/officeDocument/2006/relationships/hyperlink" Target="mailto:sekretariat@miastoryn.pl" TargetMode="External"/><Relationship Id="rId56" Type="http://schemas.openxmlformats.org/officeDocument/2006/relationships/hyperlink" Target="mailto:mops@mops.olecko.pl" TargetMode="External"/><Relationship Id="rId8" Type="http://schemas.openxmlformats.org/officeDocument/2006/relationships/hyperlink" Target="mailto:gops3@sorkwitygops.pl" TargetMode="External"/><Relationship Id="rId51" Type="http://schemas.openxmlformats.org/officeDocument/2006/relationships/hyperlink" Target="mailto:gops@gopsrozogi.pl" TargetMode="External"/><Relationship Id="rId3" Type="http://schemas.openxmlformats.org/officeDocument/2006/relationships/hyperlink" Target="mailto:mops@nidzica.pl" TargetMode="External"/><Relationship Id="rId12" Type="http://schemas.openxmlformats.org/officeDocument/2006/relationships/hyperlink" Target="mailto:ug@pozezdrze.pl" TargetMode="External"/><Relationship Id="rId17" Type="http://schemas.openxmlformats.org/officeDocument/2006/relationships/hyperlink" Target="mailto:gops@ugg.pl" TargetMode="External"/><Relationship Id="rId25" Type="http://schemas.openxmlformats.org/officeDocument/2006/relationships/hyperlink" Target="mailto:gops@ug.szczytno.pl" TargetMode="External"/><Relationship Id="rId33" Type="http://schemas.openxmlformats.org/officeDocument/2006/relationships/hyperlink" Target="mailto:d.rogowska@olsztynek.naszops.pl" TargetMode="External"/><Relationship Id="rId38" Type="http://schemas.openxmlformats.org/officeDocument/2006/relationships/hyperlink" Target="mailto:urzad@umnowemiasto.pl" TargetMode="External"/><Relationship Id="rId46" Type="http://schemas.openxmlformats.org/officeDocument/2006/relationships/hyperlink" Target="mailto:paslek@paslek.pl" TargetMode="External"/><Relationship Id="rId59" Type="http://schemas.openxmlformats.org/officeDocument/2006/relationships/hyperlink" Target="mailto:um@lidzbarkw.pl" TargetMode="External"/><Relationship Id="rId20" Type="http://schemas.openxmlformats.org/officeDocument/2006/relationships/hyperlink" Target="mailto:poczta@gminamragowo.pl" TargetMode="External"/><Relationship Id="rId41" Type="http://schemas.openxmlformats.org/officeDocument/2006/relationships/hyperlink" Target="mailto:sekretariat@mops.lubawa.pl" TargetMode="External"/><Relationship Id="rId54" Type="http://schemas.openxmlformats.org/officeDocument/2006/relationships/hyperlink" Target="mailto:sekretariat@gminasrokowo.pl" TargetMode="External"/><Relationship Id="rId1" Type="http://schemas.openxmlformats.org/officeDocument/2006/relationships/hyperlink" Target="mailto:j.skrzypiec@mops-zalewo.pl" TargetMode="External"/><Relationship Id="rId6" Type="http://schemas.openxmlformats.org/officeDocument/2006/relationships/hyperlink" Target="mailto:gops@piecki.com.pl" TargetMode="External"/><Relationship Id="rId15" Type="http://schemas.openxmlformats.org/officeDocument/2006/relationships/hyperlink" Target="mailto:mgops_pisz@post.pl" TargetMode="External"/><Relationship Id="rId23" Type="http://schemas.openxmlformats.org/officeDocument/2006/relationships/hyperlink" Target="mailto:gops@gopsmilki.pl" TargetMode="External"/><Relationship Id="rId28" Type="http://schemas.openxmlformats.org/officeDocument/2006/relationships/hyperlink" Target="mailto:kierownik@gopsmaldyty.pl" TargetMode="External"/><Relationship Id="rId36" Type="http://schemas.openxmlformats.org/officeDocument/2006/relationships/hyperlink" Target="mailto:mops@orzysz.pl" TargetMode="External"/><Relationship Id="rId49" Type="http://schemas.openxmlformats.org/officeDocument/2006/relationships/hyperlink" Target="mailto:ops@mgopswegorzewo.pl" TargetMode="External"/><Relationship Id="rId57" Type="http://schemas.openxmlformats.org/officeDocument/2006/relationships/hyperlink" Target="mailto:gops@gops.purda.pl" TargetMode="External"/><Relationship Id="rId10" Type="http://schemas.openxmlformats.org/officeDocument/2006/relationships/hyperlink" Target="mailto:urzad@gizycko.pl" TargetMode="External"/><Relationship Id="rId31" Type="http://schemas.openxmlformats.org/officeDocument/2006/relationships/hyperlink" Target="mailto:sekretariat@braniewo.pl" TargetMode="External"/><Relationship Id="rId44" Type="http://schemas.openxmlformats.org/officeDocument/2006/relationships/hyperlink" Target="mailto:mgops@pieniezno.pl" TargetMode="External"/><Relationship Id="rId52" Type="http://schemas.openxmlformats.org/officeDocument/2006/relationships/hyperlink" Target="mailto:sekretariat@mops.elk.pl" TargetMode="External"/><Relationship Id="rId60" Type="http://schemas.openxmlformats.org/officeDocument/2006/relationships/hyperlink" Target="mailto:ug@kalinowo.pl" TargetMode="External"/><Relationship Id="rId4" Type="http://schemas.openxmlformats.org/officeDocument/2006/relationships/hyperlink" Target="mailto:i.wieckowska@pcpr.ostroda.pl" TargetMode="External"/><Relationship Id="rId9" Type="http://schemas.openxmlformats.org/officeDocument/2006/relationships/hyperlink" Target="mailto:gops@gminabiskupiec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1"/>
  <sheetViews>
    <sheetView tabSelected="1" view="pageBreakPreview" topLeftCell="A46" zoomScaleNormal="100" zoomScaleSheetLayoutView="100" workbookViewId="0">
      <selection activeCell="H66" sqref="H66"/>
    </sheetView>
  </sheetViews>
  <sheetFormatPr defaultRowHeight="13" x14ac:dyDescent="0.3"/>
  <cols>
    <col min="1" max="1" width="6" customWidth="1"/>
    <col min="2" max="2" width="43.19921875" customWidth="1"/>
    <col min="3" max="3" width="33.59765625" customWidth="1"/>
    <col min="4" max="4" width="45.8984375" customWidth="1"/>
    <col min="5" max="5" width="21.796875" customWidth="1"/>
    <col min="6" max="6" width="22.59765625" customWidth="1"/>
    <col min="7" max="7" width="23.5" customWidth="1"/>
  </cols>
  <sheetData>
    <row r="1" spans="1:7" ht="65.5" customHeight="1" x14ac:dyDescent="0.35">
      <c r="A1" s="20" t="s">
        <v>134</v>
      </c>
      <c r="B1" s="20"/>
      <c r="C1" s="20"/>
      <c r="D1" s="20"/>
      <c r="E1" s="20"/>
      <c r="F1" s="20"/>
      <c r="G1" s="21"/>
    </row>
    <row r="2" spans="1:7" ht="169" customHeight="1" x14ac:dyDescent="0.3">
      <c r="A2" s="5" t="s">
        <v>3</v>
      </c>
      <c r="B2" s="5" t="s">
        <v>0</v>
      </c>
      <c r="C2" s="5" t="s">
        <v>1</v>
      </c>
      <c r="D2" s="5" t="s">
        <v>2</v>
      </c>
      <c r="E2" s="6" t="s">
        <v>131</v>
      </c>
      <c r="F2" s="6" t="s">
        <v>132</v>
      </c>
      <c r="G2" s="6" t="s">
        <v>133</v>
      </c>
    </row>
    <row r="3" spans="1:7" ht="17.5" customHeight="1" x14ac:dyDescent="0.3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4">
        <v>7</v>
      </c>
    </row>
    <row r="4" spans="1:7" ht="30" customHeight="1" x14ac:dyDescent="0.35">
      <c r="A4" s="7">
        <v>1</v>
      </c>
      <c r="B4" s="8" t="s">
        <v>4</v>
      </c>
      <c r="C4" s="8" t="s">
        <v>5</v>
      </c>
      <c r="D4" s="9" t="s">
        <v>6</v>
      </c>
      <c r="E4" s="10">
        <v>19628.84</v>
      </c>
      <c r="F4" s="10">
        <v>392.58</v>
      </c>
      <c r="G4" s="11">
        <f>E4+F4</f>
        <v>20021.420000000002</v>
      </c>
    </row>
    <row r="5" spans="1:7" ht="30" customHeight="1" x14ac:dyDescent="0.35">
      <c r="A5" s="7">
        <v>2</v>
      </c>
      <c r="B5" s="8" t="s">
        <v>7</v>
      </c>
      <c r="C5" s="8" t="s">
        <v>8</v>
      </c>
      <c r="D5" s="9" t="s">
        <v>9</v>
      </c>
      <c r="E5" s="10">
        <v>203695.48</v>
      </c>
      <c r="F5" s="10">
        <v>4073.91</v>
      </c>
      <c r="G5" s="11">
        <f t="shared" ref="G5:G63" si="0">E5+F5</f>
        <v>207769.39</v>
      </c>
    </row>
    <row r="6" spans="1:7" ht="30" customHeight="1" x14ac:dyDescent="0.35">
      <c r="A6" s="7">
        <v>3</v>
      </c>
      <c r="B6" s="8" t="s">
        <v>10</v>
      </c>
      <c r="C6" s="8" t="s">
        <v>5</v>
      </c>
      <c r="D6" s="9" t="s">
        <v>11</v>
      </c>
      <c r="E6" s="10">
        <v>69441.64</v>
      </c>
      <c r="F6" s="10">
        <v>1388.83</v>
      </c>
      <c r="G6" s="11">
        <f t="shared" si="0"/>
        <v>70830.47</v>
      </c>
    </row>
    <row r="7" spans="1:7" ht="30" customHeight="1" x14ac:dyDescent="0.35">
      <c r="A7" s="7">
        <v>4</v>
      </c>
      <c r="B7" s="8" t="s">
        <v>12</v>
      </c>
      <c r="C7" s="8" t="s">
        <v>130</v>
      </c>
      <c r="D7" s="9" t="s">
        <v>13</v>
      </c>
      <c r="E7" s="10">
        <v>154964.51</v>
      </c>
      <c r="F7" s="10">
        <v>3099.29</v>
      </c>
      <c r="G7" s="11">
        <f t="shared" si="0"/>
        <v>158063.80000000002</v>
      </c>
    </row>
    <row r="8" spans="1:7" ht="30" customHeight="1" x14ac:dyDescent="0.35">
      <c r="A8" s="7">
        <v>5</v>
      </c>
      <c r="B8" s="8" t="s">
        <v>14</v>
      </c>
      <c r="C8" s="8" t="s">
        <v>15</v>
      </c>
      <c r="D8" s="9" t="s">
        <v>16</v>
      </c>
      <c r="E8" s="10">
        <v>39257.67</v>
      </c>
      <c r="F8" s="10">
        <v>785.15</v>
      </c>
      <c r="G8" s="11">
        <f t="shared" si="0"/>
        <v>40042.82</v>
      </c>
    </row>
    <row r="9" spans="1:7" ht="30" customHeight="1" x14ac:dyDescent="0.35">
      <c r="A9" s="7">
        <v>6</v>
      </c>
      <c r="B9" s="8" t="s">
        <v>17</v>
      </c>
      <c r="C9" s="8" t="s">
        <v>15</v>
      </c>
      <c r="D9" s="9" t="s">
        <v>18</v>
      </c>
      <c r="E9" s="10">
        <v>92588.85</v>
      </c>
      <c r="F9" s="10">
        <v>1851.78</v>
      </c>
      <c r="G9" s="11">
        <f t="shared" si="0"/>
        <v>94440.63</v>
      </c>
    </row>
    <row r="10" spans="1:7" ht="30" customHeight="1" x14ac:dyDescent="0.35">
      <c r="A10" s="7">
        <v>7</v>
      </c>
      <c r="B10" s="8" t="s">
        <v>19</v>
      </c>
      <c r="C10" s="8" t="s">
        <v>15</v>
      </c>
      <c r="D10" s="9" t="s">
        <v>20</v>
      </c>
      <c r="E10" s="10">
        <v>39257.67</v>
      </c>
      <c r="F10" s="10">
        <v>785.15</v>
      </c>
      <c r="G10" s="11">
        <f t="shared" si="0"/>
        <v>40042.82</v>
      </c>
    </row>
    <row r="11" spans="1:7" ht="30" customHeight="1" x14ac:dyDescent="0.35">
      <c r="A11" s="7">
        <v>8</v>
      </c>
      <c r="B11" s="8" t="s">
        <v>21</v>
      </c>
      <c r="C11" s="8" t="s">
        <v>15</v>
      </c>
      <c r="D11" s="9" t="s">
        <v>22</v>
      </c>
      <c r="E11" s="10">
        <v>23147.22</v>
      </c>
      <c r="F11" s="10">
        <v>462.94</v>
      </c>
      <c r="G11" s="11">
        <f t="shared" si="0"/>
        <v>23610.16</v>
      </c>
    </row>
    <row r="12" spans="1:7" ht="30" customHeight="1" x14ac:dyDescent="0.35">
      <c r="A12" s="7">
        <v>9</v>
      </c>
      <c r="B12" s="8" t="s">
        <v>23</v>
      </c>
      <c r="C12" s="8" t="s">
        <v>15</v>
      </c>
      <c r="D12" s="9" t="s">
        <v>24</v>
      </c>
      <c r="E12" s="10">
        <v>34350.47</v>
      </c>
      <c r="F12" s="10">
        <v>687.01</v>
      </c>
      <c r="G12" s="11">
        <f t="shared" si="0"/>
        <v>35037.480000000003</v>
      </c>
    </row>
    <row r="13" spans="1:7" ht="30" customHeight="1" x14ac:dyDescent="0.35">
      <c r="A13" s="7">
        <v>10</v>
      </c>
      <c r="B13" s="8" t="s">
        <v>25</v>
      </c>
      <c r="C13" s="8" t="s">
        <v>8</v>
      </c>
      <c r="D13" s="9" t="s">
        <v>26</v>
      </c>
      <c r="E13" s="10">
        <v>78515.34</v>
      </c>
      <c r="F13" s="10">
        <v>1570.31</v>
      </c>
      <c r="G13" s="11">
        <f t="shared" si="0"/>
        <v>80085.649999999994</v>
      </c>
    </row>
    <row r="14" spans="1:7" ht="30" customHeight="1" x14ac:dyDescent="0.35">
      <c r="A14" s="7">
        <v>11</v>
      </c>
      <c r="B14" s="8" t="s">
        <v>27</v>
      </c>
      <c r="C14" s="8" t="s">
        <v>5</v>
      </c>
      <c r="D14" s="9" t="s">
        <v>28</v>
      </c>
      <c r="E14" s="10">
        <v>98144.18</v>
      </c>
      <c r="F14" s="10">
        <v>1962.88</v>
      </c>
      <c r="G14" s="11">
        <f t="shared" si="0"/>
        <v>100107.06</v>
      </c>
    </row>
    <row r="15" spans="1:7" ht="30" customHeight="1" x14ac:dyDescent="0.35">
      <c r="A15" s="7">
        <v>12</v>
      </c>
      <c r="B15" s="8" t="s">
        <v>29</v>
      </c>
      <c r="C15" s="8" t="s">
        <v>15</v>
      </c>
      <c r="D15" s="9" t="s">
        <v>30</v>
      </c>
      <c r="E15" s="10">
        <v>23147.22</v>
      </c>
      <c r="F15" s="10">
        <v>462.94</v>
      </c>
      <c r="G15" s="11">
        <f t="shared" si="0"/>
        <v>23610.16</v>
      </c>
    </row>
    <row r="16" spans="1:7" ht="30" customHeight="1" x14ac:dyDescent="0.35">
      <c r="A16" s="7">
        <v>13</v>
      </c>
      <c r="B16" s="8" t="s">
        <v>31</v>
      </c>
      <c r="C16" s="8" t="s">
        <v>15</v>
      </c>
      <c r="D16" s="9" t="s">
        <v>32</v>
      </c>
      <c r="E16" s="10">
        <v>103714.82</v>
      </c>
      <c r="F16" s="10">
        <v>2074.3000000000002</v>
      </c>
      <c r="G16" s="11">
        <f t="shared" si="0"/>
        <v>105789.12000000001</v>
      </c>
    </row>
    <row r="17" spans="1:7" ht="30" customHeight="1" x14ac:dyDescent="0.35">
      <c r="A17" s="7">
        <v>14</v>
      </c>
      <c r="B17" s="8" t="s">
        <v>33</v>
      </c>
      <c r="C17" s="8" t="s">
        <v>5</v>
      </c>
      <c r="D17" s="9" t="s">
        <v>34</v>
      </c>
      <c r="E17" s="10">
        <v>24536.05</v>
      </c>
      <c r="F17" s="10">
        <v>490.72</v>
      </c>
      <c r="G17" s="11">
        <f t="shared" si="0"/>
        <v>25026.77</v>
      </c>
    </row>
    <row r="18" spans="1:7" ht="30" customHeight="1" x14ac:dyDescent="0.35">
      <c r="A18" s="7">
        <v>15</v>
      </c>
      <c r="B18" s="8" t="s">
        <v>35</v>
      </c>
      <c r="C18" s="8" t="s">
        <v>5</v>
      </c>
      <c r="D18" s="9" t="s">
        <v>36</v>
      </c>
      <c r="E18" s="10">
        <v>127587.44</v>
      </c>
      <c r="F18" s="10">
        <v>2551.75</v>
      </c>
      <c r="G18" s="11">
        <f t="shared" si="0"/>
        <v>130139.19</v>
      </c>
    </row>
    <row r="19" spans="1:7" ht="30" customHeight="1" x14ac:dyDescent="0.35">
      <c r="A19" s="7">
        <v>16</v>
      </c>
      <c r="B19" s="8" t="s">
        <v>37</v>
      </c>
      <c r="C19" s="8" t="s">
        <v>5</v>
      </c>
      <c r="D19" s="9" t="s">
        <v>38</v>
      </c>
      <c r="E19" s="10">
        <v>86107.63</v>
      </c>
      <c r="F19" s="10">
        <v>1722.15</v>
      </c>
      <c r="G19" s="11">
        <f t="shared" si="0"/>
        <v>87829.78</v>
      </c>
    </row>
    <row r="20" spans="1:7" ht="30" customHeight="1" x14ac:dyDescent="0.35">
      <c r="A20" s="7">
        <v>17</v>
      </c>
      <c r="B20" s="8" t="s">
        <v>39</v>
      </c>
      <c r="C20" s="8" t="s">
        <v>15</v>
      </c>
      <c r="D20" s="9" t="s">
        <v>40</v>
      </c>
      <c r="E20" s="10">
        <v>45368.53</v>
      </c>
      <c r="F20" s="10">
        <v>907.37</v>
      </c>
      <c r="G20" s="11">
        <f t="shared" si="0"/>
        <v>46275.9</v>
      </c>
    </row>
    <row r="21" spans="1:7" ht="30" customHeight="1" x14ac:dyDescent="0.35">
      <c r="A21" s="7">
        <v>18</v>
      </c>
      <c r="B21" s="8" t="s">
        <v>41</v>
      </c>
      <c r="C21" s="8" t="s">
        <v>8</v>
      </c>
      <c r="D21" s="9" t="s">
        <v>42</v>
      </c>
      <c r="E21" s="10">
        <v>168974.66</v>
      </c>
      <c r="F21" s="10">
        <v>3379.49</v>
      </c>
      <c r="G21" s="11">
        <f t="shared" si="0"/>
        <v>172354.15</v>
      </c>
    </row>
    <row r="22" spans="1:7" ht="30" customHeight="1" x14ac:dyDescent="0.35">
      <c r="A22" s="7">
        <v>19</v>
      </c>
      <c r="B22" s="8" t="s">
        <v>43</v>
      </c>
      <c r="C22" s="8" t="s">
        <v>8</v>
      </c>
      <c r="D22" s="9" t="s">
        <v>44</v>
      </c>
      <c r="E22" s="10">
        <v>480906.5</v>
      </c>
      <c r="F22" s="10">
        <v>9618.1299999999992</v>
      </c>
      <c r="G22" s="11">
        <f t="shared" si="0"/>
        <v>490524.63</v>
      </c>
    </row>
    <row r="23" spans="1:7" ht="30" customHeight="1" x14ac:dyDescent="0.35">
      <c r="A23" s="7">
        <v>20</v>
      </c>
      <c r="B23" s="8" t="s">
        <v>45</v>
      </c>
      <c r="C23" s="8" t="s">
        <v>15</v>
      </c>
      <c r="D23" s="9" t="s">
        <v>46</v>
      </c>
      <c r="E23" s="10">
        <v>32225.13</v>
      </c>
      <c r="F23" s="10">
        <v>644.5</v>
      </c>
      <c r="G23" s="11">
        <f t="shared" si="0"/>
        <v>32869.630000000005</v>
      </c>
    </row>
    <row r="24" spans="1:7" ht="30" customHeight="1" x14ac:dyDescent="0.35">
      <c r="A24" s="7">
        <v>21</v>
      </c>
      <c r="B24" s="8" t="s">
        <v>47</v>
      </c>
      <c r="C24" s="8" t="s">
        <v>15</v>
      </c>
      <c r="D24" s="9" t="s">
        <v>48</v>
      </c>
      <c r="E24" s="10">
        <v>9258.89</v>
      </c>
      <c r="F24" s="10">
        <v>185.18</v>
      </c>
      <c r="G24" s="11">
        <f t="shared" si="0"/>
        <v>9444.07</v>
      </c>
    </row>
    <row r="25" spans="1:7" ht="30" customHeight="1" x14ac:dyDescent="0.35">
      <c r="A25" s="7">
        <v>22</v>
      </c>
      <c r="B25" s="8" t="s">
        <v>49</v>
      </c>
      <c r="C25" s="8" t="s">
        <v>15</v>
      </c>
      <c r="D25" s="9" t="s">
        <v>50</v>
      </c>
      <c r="E25" s="10">
        <v>55553.31</v>
      </c>
      <c r="F25" s="10">
        <v>1111.07</v>
      </c>
      <c r="G25" s="11">
        <f t="shared" si="0"/>
        <v>56664.38</v>
      </c>
    </row>
    <row r="26" spans="1:7" ht="30" customHeight="1" x14ac:dyDescent="0.35">
      <c r="A26" s="7">
        <v>23</v>
      </c>
      <c r="B26" s="8" t="s">
        <v>51</v>
      </c>
      <c r="C26" s="8" t="s">
        <v>15</v>
      </c>
      <c r="D26" s="9" t="s">
        <v>52</v>
      </c>
      <c r="E26" s="10">
        <v>67190.05</v>
      </c>
      <c r="F26" s="10">
        <v>1343.8</v>
      </c>
      <c r="G26" s="11">
        <f t="shared" si="0"/>
        <v>68533.850000000006</v>
      </c>
    </row>
    <row r="27" spans="1:7" ht="30" customHeight="1" x14ac:dyDescent="0.35">
      <c r="A27" s="7">
        <v>24</v>
      </c>
      <c r="B27" s="8" t="s">
        <v>53</v>
      </c>
      <c r="C27" s="8" t="s">
        <v>5</v>
      </c>
      <c r="D27" s="9" t="s">
        <v>54</v>
      </c>
      <c r="E27" s="10">
        <v>186175.14</v>
      </c>
      <c r="F27" s="10">
        <v>3723.5</v>
      </c>
      <c r="G27" s="11">
        <f t="shared" si="0"/>
        <v>189898.64</v>
      </c>
    </row>
    <row r="28" spans="1:7" ht="30" customHeight="1" x14ac:dyDescent="0.35">
      <c r="A28" s="7">
        <v>25</v>
      </c>
      <c r="B28" s="8" t="s">
        <v>55</v>
      </c>
      <c r="C28" s="8" t="s">
        <v>15</v>
      </c>
      <c r="D28" s="9" t="s">
        <v>56</v>
      </c>
      <c r="E28" s="10">
        <v>69441.64</v>
      </c>
      <c r="F28" s="10">
        <v>1388.83</v>
      </c>
      <c r="G28" s="11">
        <f t="shared" si="0"/>
        <v>70830.47</v>
      </c>
    </row>
    <row r="29" spans="1:7" ht="30" customHeight="1" x14ac:dyDescent="0.35">
      <c r="A29" s="7">
        <v>26</v>
      </c>
      <c r="B29" s="8" t="s">
        <v>57</v>
      </c>
      <c r="C29" s="8" t="s">
        <v>130</v>
      </c>
      <c r="D29" s="9" t="s">
        <v>58</v>
      </c>
      <c r="E29" s="10">
        <v>154964.51</v>
      </c>
      <c r="F29" s="10">
        <v>3099.29</v>
      </c>
      <c r="G29" s="11">
        <f t="shared" si="0"/>
        <v>158063.80000000002</v>
      </c>
    </row>
    <row r="30" spans="1:7" ht="30" customHeight="1" x14ac:dyDescent="0.35">
      <c r="A30" s="7">
        <v>27</v>
      </c>
      <c r="B30" s="8" t="s">
        <v>59</v>
      </c>
      <c r="C30" s="8" t="s">
        <v>130</v>
      </c>
      <c r="D30" s="9" t="s">
        <v>60</v>
      </c>
      <c r="E30" s="10">
        <v>46294.43</v>
      </c>
      <c r="F30" s="10">
        <v>925.89</v>
      </c>
      <c r="G30" s="11">
        <f t="shared" si="0"/>
        <v>47220.32</v>
      </c>
    </row>
    <row r="31" spans="1:7" ht="30" customHeight="1" x14ac:dyDescent="0.35">
      <c r="A31" s="7">
        <v>28</v>
      </c>
      <c r="B31" s="8" t="s">
        <v>61</v>
      </c>
      <c r="C31" s="8" t="s">
        <v>15</v>
      </c>
      <c r="D31" s="9" t="s">
        <v>62</v>
      </c>
      <c r="E31" s="10">
        <v>49072.1</v>
      </c>
      <c r="F31" s="10">
        <v>981.44</v>
      </c>
      <c r="G31" s="11">
        <f t="shared" si="0"/>
        <v>50053.54</v>
      </c>
    </row>
    <row r="32" spans="1:7" ht="30" customHeight="1" x14ac:dyDescent="0.35">
      <c r="A32" s="7">
        <v>29</v>
      </c>
      <c r="B32" s="8" t="s">
        <v>63</v>
      </c>
      <c r="C32" s="8" t="s">
        <v>8</v>
      </c>
      <c r="D32" s="9" t="s">
        <v>64</v>
      </c>
      <c r="E32" s="10">
        <v>148688.45000000001</v>
      </c>
      <c r="F32" s="10">
        <v>2973.77</v>
      </c>
      <c r="G32" s="11">
        <f t="shared" si="0"/>
        <v>151662.22</v>
      </c>
    </row>
    <row r="33" spans="1:7" ht="30" customHeight="1" x14ac:dyDescent="0.35">
      <c r="A33" s="7">
        <v>30</v>
      </c>
      <c r="B33" s="8" t="s">
        <v>65</v>
      </c>
      <c r="C33" s="8" t="s">
        <v>15</v>
      </c>
      <c r="D33" s="9" t="s">
        <v>66</v>
      </c>
      <c r="E33" s="10">
        <v>42841.63</v>
      </c>
      <c r="F33" s="10">
        <v>856.83</v>
      </c>
      <c r="G33" s="11">
        <f t="shared" si="0"/>
        <v>43698.46</v>
      </c>
    </row>
    <row r="34" spans="1:7" ht="30" customHeight="1" x14ac:dyDescent="0.35">
      <c r="A34" s="7">
        <v>31</v>
      </c>
      <c r="B34" s="8" t="s">
        <v>67</v>
      </c>
      <c r="C34" s="8" t="s">
        <v>8</v>
      </c>
      <c r="D34" s="9" t="s">
        <v>68</v>
      </c>
      <c r="E34" s="10">
        <v>58351.18</v>
      </c>
      <c r="F34" s="10">
        <v>1167.02</v>
      </c>
      <c r="G34" s="11">
        <f t="shared" si="0"/>
        <v>59518.2</v>
      </c>
    </row>
    <row r="35" spans="1:7" ht="30" customHeight="1" x14ac:dyDescent="0.35">
      <c r="A35" s="7">
        <v>32</v>
      </c>
      <c r="B35" s="12" t="s">
        <v>69</v>
      </c>
      <c r="C35" s="8" t="s">
        <v>15</v>
      </c>
      <c r="D35" s="9" t="s">
        <v>70</v>
      </c>
      <c r="E35" s="10">
        <v>201033.13</v>
      </c>
      <c r="F35" s="10">
        <v>4020.66</v>
      </c>
      <c r="G35" s="11">
        <f t="shared" si="0"/>
        <v>205053.79</v>
      </c>
    </row>
    <row r="36" spans="1:7" ht="30" customHeight="1" x14ac:dyDescent="0.35">
      <c r="A36" s="7">
        <v>33</v>
      </c>
      <c r="B36" s="8" t="s">
        <v>71</v>
      </c>
      <c r="C36" s="8" t="s">
        <v>5</v>
      </c>
      <c r="D36" s="9" t="s">
        <v>72</v>
      </c>
      <c r="E36" s="10">
        <v>25532.080000000002</v>
      </c>
      <c r="F36" s="10">
        <v>510.64</v>
      </c>
      <c r="G36" s="11">
        <f t="shared" si="0"/>
        <v>26042.720000000001</v>
      </c>
    </row>
    <row r="37" spans="1:7" ht="30" customHeight="1" x14ac:dyDescent="0.35">
      <c r="A37" s="7">
        <v>34</v>
      </c>
      <c r="B37" s="8" t="s">
        <v>73</v>
      </c>
      <c r="C37" s="8" t="s">
        <v>74</v>
      </c>
      <c r="D37" s="9" t="s">
        <v>75</v>
      </c>
      <c r="E37" s="10">
        <v>340185.25</v>
      </c>
      <c r="F37" s="10">
        <v>6803.71</v>
      </c>
      <c r="G37" s="11">
        <f t="shared" si="0"/>
        <v>346988.96</v>
      </c>
    </row>
    <row r="38" spans="1:7" ht="30" customHeight="1" x14ac:dyDescent="0.35">
      <c r="A38" s="7">
        <v>35</v>
      </c>
      <c r="B38" s="8" t="s">
        <v>76</v>
      </c>
      <c r="C38" s="8" t="s">
        <v>15</v>
      </c>
      <c r="D38" s="9" t="s">
        <v>77</v>
      </c>
      <c r="E38" s="10">
        <v>132494.65</v>
      </c>
      <c r="F38" s="10">
        <v>2649.89</v>
      </c>
      <c r="G38" s="11">
        <f t="shared" si="0"/>
        <v>135144.54</v>
      </c>
    </row>
    <row r="39" spans="1:7" ht="30" customHeight="1" x14ac:dyDescent="0.35">
      <c r="A39" s="7">
        <v>36</v>
      </c>
      <c r="B39" s="8" t="s">
        <v>78</v>
      </c>
      <c r="C39" s="8" t="s">
        <v>5</v>
      </c>
      <c r="D39" s="9" t="s">
        <v>79</v>
      </c>
      <c r="E39" s="10">
        <v>46294.43</v>
      </c>
      <c r="F39" s="10">
        <v>925.89</v>
      </c>
      <c r="G39" s="11">
        <f t="shared" si="0"/>
        <v>47220.32</v>
      </c>
    </row>
    <row r="40" spans="1:7" ht="30" customHeight="1" x14ac:dyDescent="0.35">
      <c r="A40" s="7">
        <v>37</v>
      </c>
      <c r="B40" s="8" t="s">
        <v>80</v>
      </c>
      <c r="C40" s="8" t="s">
        <v>15</v>
      </c>
      <c r="D40" s="9" t="s">
        <v>81</v>
      </c>
      <c r="E40" s="10">
        <v>38578.69</v>
      </c>
      <c r="F40" s="10">
        <v>771.57</v>
      </c>
      <c r="G40" s="11">
        <f t="shared" si="0"/>
        <v>39350.26</v>
      </c>
    </row>
    <row r="41" spans="1:7" ht="30" customHeight="1" x14ac:dyDescent="0.35">
      <c r="A41" s="7">
        <v>38</v>
      </c>
      <c r="B41" s="8" t="s">
        <v>82</v>
      </c>
      <c r="C41" s="8" t="s">
        <v>8</v>
      </c>
      <c r="D41" s="9" t="s">
        <v>83</v>
      </c>
      <c r="E41" s="10">
        <v>71234.490000000005</v>
      </c>
      <c r="F41" s="10">
        <v>1424.69</v>
      </c>
      <c r="G41" s="11">
        <f t="shared" si="0"/>
        <v>72659.180000000008</v>
      </c>
    </row>
    <row r="42" spans="1:7" ht="30" customHeight="1" x14ac:dyDescent="0.35">
      <c r="A42" s="7">
        <v>39</v>
      </c>
      <c r="B42" s="8" t="s">
        <v>84</v>
      </c>
      <c r="C42" s="8" t="s">
        <v>5</v>
      </c>
      <c r="D42" s="9" t="s">
        <v>85</v>
      </c>
      <c r="E42" s="10">
        <v>234951.24</v>
      </c>
      <c r="F42" s="10">
        <v>4699.0200000000004</v>
      </c>
      <c r="G42" s="11">
        <f t="shared" si="0"/>
        <v>239650.25999999998</v>
      </c>
    </row>
    <row r="43" spans="1:7" ht="30" customHeight="1" x14ac:dyDescent="0.35">
      <c r="A43" s="7">
        <v>40</v>
      </c>
      <c r="B43" s="8" t="s">
        <v>86</v>
      </c>
      <c r="C43" s="8" t="s">
        <v>15</v>
      </c>
      <c r="D43" s="9" t="s">
        <v>87</v>
      </c>
      <c r="E43" s="10">
        <v>44164.89</v>
      </c>
      <c r="F43" s="10">
        <v>883.3</v>
      </c>
      <c r="G43" s="11">
        <f t="shared" si="0"/>
        <v>45048.19</v>
      </c>
    </row>
    <row r="44" spans="1:7" ht="30" customHeight="1" x14ac:dyDescent="0.35">
      <c r="A44" s="7">
        <v>41</v>
      </c>
      <c r="B44" s="8" t="s">
        <v>88</v>
      </c>
      <c r="C44" s="8" t="s">
        <v>8</v>
      </c>
      <c r="D44" s="9" t="s">
        <v>89</v>
      </c>
      <c r="E44" s="10">
        <v>171752.33</v>
      </c>
      <c r="F44" s="10">
        <v>3435.05</v>
      </c>
      <c r="G44" s="11">
        <f t="shared" si="0"/>
        <v>175187.37999999998</v>
      </c>
    </row>
    <row r="45" spans="1:7" ht="30" customHeight="1" x14ac:dyDescent="0.35">
      <c r="A45" s="7">
        <v>42</v>
      </c>
      <c r="B45" s="8" t="s">
        <v>90</v>
      </c>
      <c r="C45" s="8" t="s">
        <v>8</v>
      </c>
      <c r="D45" s="9" t="s">
        <v>91</v>
      </c>
      <c r="E45" s="10">
        <v>37770.639999999999</v>
      </c>
      <c r="F45" s="10">
        <v>755.41</v>
      </c>
      <c r="G45" s="11">
        <f t="shared" si="0"/>
        <v>38526.050000000003</v>
      </c>
    </row>
    <row r="46" spans="1:7" ht="30" customHeight="1" x14ac:dyDescent="0.35">
      <c r="A46" s="7">
        <v>43</v>
      </c>
      <c r="B46" s="8" t="s">
        <v>92</v>
      </c>
      <c r="C46" s="8" t="s">
        <v>5</v>
      </c>
      <c r="D46" s="9" t="s">
        <v>93</v>
      </c>
      <c r="E46" s="10">
        <v>34350.47</v>
      </c>
      <c r="F46" s="10">
        <v>687.01</v>
      </c>
      <c r="G46" s="11">
        <f t="shared" si="0"/>
        <v>35037.480000000003</v>
      </c>
    </row>
    <row r="47" spans="1:7" ht="30" customHeight="1" x14ac:dyDescent="0.35">
      <c r="A47" s="7">
        <v>44</v>
      </c>
      <c r="B47" s="8" t="s">
        <v>94</v>
      </c>
      <c r="C47" s="8" t="s">
        <v>5</v>
      </c>
      <c r="D47" s="9" t="s">
        <v>95</v>
      </c>
      <c r="E47" s="10">
        <v>44462.29</v>
      </c>
      <c r="F47" s="10">
        <v>889.25</v>
      </c>
      <c r="G47" s="11">
        <f t="shared" si="0"/>
        <v>45351.54</v>
      </c>
    </row>
    <row r="48" spans="1:7" ht="30" customHeight="1" x14ac:dyDescent="0.35">
      <c r="A48" s="7">
        <v>45</v>
      </c>
      <c r="B48" s="8" t="s">
        <v>96</v>
      </c>
      <c r="C48" s="8" t="s">
        <v>15</v>
      </c>
      <c r="D48" s="9" t="s">
        <v>97</v>
      </c>
      <c r="E48" s="10">
        <v>27355.8</v>
      </c>
      <c r="F48" s="10">
        <v>547.12</v>
      </c>
      <c r="G48" s="11">
        <f t="shared" si="0"/>
        <v>27902.92</v>
      </c>
    </row>
    <row r="49" spans="1:7" ht="30" customHeight="1" x14ac:dyDescent="0.35">
      <c r="A49" s="7">
        <v>46</v>
      </c>
      <c r="B49" s="8" t="s">
        <v>98</v>
      </c>
      <c r="C49" s="8" t="s">
        <v>5</v>
      </c>
      <c r="D49" s="9" t="s">
        <v>99</v>
      </c>
      <c r="E49" s="10">
        <v>204467.05</v>
      </c>
      <c r="F49" s="10">
        <v>4089.34</v>
      </c>
      <c r="G49" s="11">
        <f t="shared" si="0"/>
        <v>208556.38999999998</v>
      </c>
    </row>
    <row r="50" spans="1:7" ht="30" customHeight="1" x14ac:dyDescent="0.35">
      <c r="A50" s="7">
        <v>47</v>
      </c>
      <c r="B50" s="8" t="s">
        <v>100</v>
      </c>
      <c r="C50" s="8" t="s">
        <v>130</v>
      </c>
      <c r="D50" s="9" t="s">
        <v>101</v>
      </c>
      <c r="E50" s="10">
        <v>34186.11</v>
      </c>
      <c r="F50" s="10">
        <v>683.72</v>
      </c>
      <c r="G50" s="11">
        <f t="shared" si="0"/>
        <v>34869.83</v>
      </c>
    </row>
    <row r="51" spans="1:7" ht="30" customHeight="1" x14ac:dyDescent="0.35">
      <c r="A51" s="7">
        <v>48</v>
      </c>
      <c r="B51" s="8" t="s">
        <v>102</v>
      </c>
      <c r="C51" s="8" t="s">
        <v>5</v>
      </c>
      <c r="D51" s="9" t="s">
        <v>103</v>
      </c>
      <c r="E51" s="10">
        <v>50923.87</v>
      </c>
      <c r="F51" s="10">
        <v>1018.48</v>
      </c>
      <c r="G51" s="11">
        <f t="shared" si="0"/>
        <v>51942.350000000006</v>
      </c>
    </row>
    <row r="52" spans="1:7" ht="30" customHeight="1" x14ac:dyDescent="0.35">
      <c r="A52" s="7">
        <v>49</v>
      </c>
      <c r="B52" s="8" t="s">
        <v>104</v>
      </c>
      <c r="C52" s="8" t="s">
        <v>5</v>
      </c>
      <c r="D52" s="9" t="s">
        <v>105</v>
      </c>
      <c r="E52" s="10">
        <v>39257.67</v>
      </c>
      <c r="F52" s="10">
        <v>785.15</v>
      </c>
      <c r="G52" s="11">
        <f t="shared" si="0"/>
        <v>40042.82</v>
      </c>
    </row>
    <row r="53" spans="1:7" ht="30" customHeight="1" x14ac:dyDescent="0.35">
      <c r="A53" s="7">
        <v>50</v>
      </c>
      <c r="B53" s="8" t="s">
        <v>106</v>
      </c>
      <c r="C53" s="8" t="s">
        <v>5</v>
      </c>
      <c r="D53" s="9" t="s">
        <v>107</v>
      </c>
      <c r="E53" s="10">
        <v>19628.84</v>
      </c>
      <c r="F53" s="10">
        <v>392.58</v>
      </c>
      <c r="G53" s="11">
        <f t="shared" si="0"/>
        <v>20021.420000000002</v>
      </c>
    </row>
    <row r="54" spans="1:7" ht="30" customHeight="1" x14ac:dyDescent="0.35">
      <c r="A54" s="7">
        <v>51</v>
      </c>
      <c r="B54" s="8" t="s">
        <v>108</v>
      </c>
      <c r="C54" s="8" t="s">
        <v>15</v>
      </c>
      <c r="D54" s="9" t="s">
        <v>109</v>
      </c>
      <c r="E54" s="10">
        <v>29443.26</v>
      </c>
      <c r="F54" s="10">
        <v>588.87</v>
      </c>
      <c r="G54" s="11">
        <f t="shared" si="0"/>
        <v>30032.129999999997</v>
      </c>
    </row>
    <row r="55" spans="1:7" ht="30" customHeight="1" x14ac:dyDescent="0.35">
      <c r="A55" s="7">
        <v>52</v>
      </c>
      <c r="B55" s="8" t="s">
        <v>110</v>
      </c>
      <c r="C55" s="8" t="s">
        <v>8</v>
      </c>
      <c r="D55" s="9" t="s">
        <v>111</v>
      </c>
      <c r="E55" s="10">
        <v>238065.55</v>
      </c>
      <c r="F55" s="10">
        <v>4761.3100000000004</v>
      </c>
      <c r="G55" s="11">
        <f t="shared" si="0"/>
        <v>242826.86</v>
      </c>
    </row>
    <row r="56" spans="1:7" ht="30" customHeight="1" x14ac:dyDescent="0.35">
      <c r="A56" s="7">
        <v>53</v>
      </c>
      <c r="B56" s="8" t="s">
        <v>112</v>
      </c>
      <c r="C56" s="8" t="s">
        <v>74</v>
      </c>
      <c r="D56" s="9" t="s">
        <v>113</v>
      </c>
      <c r="E56" s="10">
        <v>180325.46</v>
      </c>
      <c r="F56" s="10">
        <v>3606.51</v>
      </c>
      <c r="G56" s="11">
        <f t="shared" si="0"/>
        <v>183931.97</v>
      </c>
    </row>
    <row r="57" spans="1:7" ht="30" customHeight="1" x14ac:dyDescent="0.35">
      <c r="A57" s="7">
        <v>54</v>
      </c>
      <c r="B57" s="8" t="s">
        <v>114</v>
      </c>
      <c r="C57" s="8" t="s">
        <v>15</v>
      </c>
      <c r="D57" s="9" t="s">
        <v>115</v>
      </c>
      <c r="E57" s="10">
        <v>29443.26</v>
      </c>
      <c r="F57" s="10">
        <v>588.87</v>
      </c>
      <c r="G57" s="11">
        <f t="shared" si="0"/>
        <v>30032.129999999997</v>
      </c>
    </row>
    <row r="58" spans="1:7" ht="30" customHeight="1" x14ac:dyDescent="0.35">
      <c r="A58" s="7">
        <v>55</v>
      </c>
      <c r="B58" s="8" t="s">
        <v>116</v>
      </c>
      <c r="C58" s="8" t="s">
        <v>15</v>
      </c>
      <c r="D58" s="9" t="s">
        <v>117</v>
      </c>
      <c r="E58" s="10">
        <v>16834.330000000002</v>
      </c>
      <c r="F58" s="10">
        <v>336.69</v>
      </c>
      <c r="G58" s="11">
        <f t="shared" si="0"/>
        <v>17171.02</v>
      </c>
    </row>
    <row r="59" spans="1:7" ht="30" customHeight="1" x14ac:dyDescent="0.35">
      <c r="A59" s="7">
        <v>56</v>
      </c>
      <c r="B59" s="8" t="s">
        <v>118</v>
      </c>
      <c r="C59" s="8" t="s">
        <v>5</v>
      </c>
      <c r="D59" s="9" t="s">
        <v>119</v>
      </c>
      <c r="E59" s="10">
        <v>98144.18</v>
      </c>
      <c r="F59" s="10">
        <v>1962.88</v>
      </c>
      <c r="G59" s="11">
        <f t="shared" si="0"/>
        <v>100107.06</v>
      </c>
    </row>
    <row r="60" spans="1:7" ht="30" customHeight="1" x14ac:dyDescent="0.35">
      <c r="A60" s="7">
        <v>57</v>
      </c>
      <c r="B60" s="8" t="s">
        <v>120</v>
      </c>
      <c r="C60" s="8" t="s">
        <v>15</v>
      </c>
      <c r="D60" s="9" t="s">
        <v>121</v>
      </c>
      <c r="E60" s="10">
        <v>21526.91</v>
      </c>
      <c r="F60" s="10">
        <v>430.54</v>
      </c>
      <c r="G60" s="11">
        <f t="shared" si="0"/>
        <v>21957.45</v>
      </c>
    </row>
    <row r="61" spans="1:7" ht="30" customHeight="1" x14ac:dyDescent="0.35">
      <c r="A61" s="7">
        <v>58</v>
      </c>
      <c r="B61" s="8" t="s">
        <v>122</v>
      </c>
      <c r="C61" s="8" t="s">
        <v>15</v>
      </c>
      <c r="D61" s="9" t="s">
        <v>123</v>
      </c>
      <c r="E61" s="10">
        <v>52154.82</v>
      </c>
      <c r="F61" s="10">
        <v>1043.0999999999999</v>
      </c>
      <c r="G61" s="11">
        <f t="shared" si="0"/>
        <v>53197.919999999998</v>
      </c>
    </row>
    <row r="62" spans="1:7" ht="30" customHeight="1" x14ac:dyDescent="0.35">
      <c r="A62" s="7">
        <v>59</v>
      </c>
      <c r="B62" s="8" t="s">
        <v>124</v>
      </c>
      <c r="C62" s="8" t="s">
        <v>8</v>
      </c>
      <c r="D62" s="9" t="s">
        <v>125</v>
      </c>
      <c r="E62" s="10">
        <v>41096.82</v>
      </c>
      <c r="F62" s="10">
        <v>821.94</v>
      </c>
      <c r="G62" s="11">
        <f t="shared" si="0"/>
        <v>41918.76</v>
      </c>
    </row>
    <row r="63" spans="1:7" ht="30" customHeight="1" x14ac:dyDescent="0.35">
      <c r="A63" s="7">
        <v>60</v>
      </c>
      <c r="B63" s="8" t="s">
        <v>126</v>
      </c>
      <c r="C63" s="8" t="s">
        <v>15</v>
      </c>
      <c r="D63" s="9" t="s">
        <v>127</v>
      </c>
      <c r="E63" s="10">
        <v>18965.41</v>
      </c>
      <c r="F63" s="10">
        <v>379.31</v>
      </c>
      <c r="G63" s="11">
        <f t="shared" si="0"/>
        <v>19344.72</v>
      </c>
    </row>
    <row r="64" spans="1:7" ht="30" customHeight="1" x14ac:dyDescent="0.35">
      <c r="A64" s="22" t="s">
        <v>128</v>
      </c>
      <c r="B64" s="22"/>
      <c r="C64" s="22"/>
      <c r="D64" s="22"/>
      <c r="E64" s="10">
        <f t="shared" ref="E64" si="1">SUM(E4:E63)</f>
        <v>5358015.1000000006</v>
      </c>
      <c r="F64" s="10">
        <f>SUM(F4:F63)</f>
        <v>107160.3</v>
      </c>
      <c r="G64" s="11">
        <f>SUM(G4:G63)</f>
        <v>5465175.3999999985</v>
      </c>
    </row>
    <row r="65" spans="1:7" ht="30" customHeight="1" x14ac:dyDescent="0.35">
      <c r="A65" s="13"/>
      <c r="B65" s="13"/>
      <c r="C65" s="13"/>
      <c r="D65" s="13"/>
      <c r="E65" s="14"/>
      <c r="F65" s="14"/>
      <c r="G65" s="15"/>
    </row>
    <row r="66" spans="1:7" ht="115" customHeight="1" x14ac:dyDescent="0.35">
      <c r="A66" s="16"/>
      <c r="B66" s="16"/>
      <c r="C66" s="17" t="s">
        <v>129</v>
      </c>
      <c r="D66" s="18">
        <f ca="1">TODAY()</f>
        <v>46000</v>
      </c>
      <c r="E66" s="23" t="s">
        <v>135</v>
      </c>
      <c r="F66" s="23"/>
      <c r="G66" s="19"/>
    </row>
    <row r="67" spans="1:7" ht="121.5" customHeight="1" x14ac:dyDescent="0.5">
      <c r="A67" s="1"/>
      <c r="B67" s="1"/>
      <c r="C67" s="1"/>
      <c r="D67" s="1"/>
      <c r="E67" s="1"/>
      <c r="F67" s="1"/>
      <c r="G67" s="2"/>
    </row>
    <row r="68" spans="1:7" ht="65" customHeight="1" x14ac:dyDescent="0.5">
      <c r="A68" s="1"/>
      <c r="B68" s="1"/>
      <c r="C68" s="1"/>
      <c r="D68" s="1"/>
      <c r="E68" s="1"/>
      <c r="F68" s="1"/>
      <c r="G68" s="1"/>
    </row>
    <row r="69" spans="1:7" ht="65" customHeight="1" x14ac:dyDescent="0.5">
      <c r="A69" s="1"/>
      <c r="B69" s="1"/>
      <c r="C69" s="1"/>
      <c r="D69" s="1"/>
      <c r="E69" s="1"/>
      <c r="F69" s="1"/>
      <c r="G69" s="1"/>
    </row>
    <row r="70" spans="1:7" ht="89" customHeight="1" x14ac:dyDescent="0.5">
      <c r="A70" s="1"/>
      <c r="B70" s="1"/>
      <c r="C70" s="1"/>
      <c r="D70" s="1"/>
      <c r="E70" s="1"/>
      <c r="F70" s="1"/>
      <c r="G70" s="1"/>
    </row>
    <row r="71" spans="1:7" ht="65" customHeight="1" x14ac:dyDescent="0.5">
      <c r="A71" s="1"/>
      <c r="B71" s="1"/>
      <c r="C71" s="1"/>
      <c r="D71" s="1"/>
      <c r="E71" s="1"/>
      <c r="F71" s="1"/>
      <c r="G71" s="1"/>
    </row>
  </sheetData>
  <mergeCells count="3">
    <mergeCell ref="A1:G1"/>
    <mergeCell ref="A64:D64"/>
    <mergeCell ref="E66:F66"/>
  </mergeCells>
  <hyperlinks>
    <hyperlink ref="D4" r:id="rId1" display="mailto:j.skrzypiec@mops-zalewo.pl" xr:uid="{00000000-0004-0000-0000-000000000000}"/>
    <hyperlink ref="D5" r:id="rId2" display="mailto:sylwia.wasniewska@mops.ostroda.pl" xr:uid="{00000000-0004-0000-0000-000001000000}"/>
    <hyperlink ref="D6" r:id="rId3" display="mailto:mops@nidzica.pl" xr:uid="{00000000-0004-0000-0000-000002000000}"/>
    <hyperlink ref="D7" r:id="rId4" display="mailto:i.wieckowska@pcpr.ostroda.pl" xr:uid="{00000000-0004-0000-0000-000003000000}"/>
    <hyperlink ref="D8" r:id="rId5" display="mailto:ug@elk.gmina.pl" xr:uid="{00000000-0004-0000-0000-000004000000}"/>
    <hyperlink ref="D9" r:id="rId6" display="mailto:gops@piecki.com.pl" xr:uid="{00000000-0004-0000-0000-000005000000}"/>
    <hyperlink ref="D10" r:id="rId7" display="mailto:gops@stawiguda.pl" xr:uid="{00000000-0004-0000-0000-000006000000}"/>
    <hyperlink ref="D11" r:id="rId8" display="mailto:gops3@sorkwitygops.pl" xr:uid="{00000000-0004-0000-0000-000007000000}"/>
    <hyperlink ref="D12" r:id="rId9" display="mailto:gops@gminabiskupiec.pl" xr:uid="{00000000-0004-0000-0000-000008000000}"/>
    <hyperlink ref="D13" r:id="rId10" display="mailto:urzad@gizycko.pl" xr:uid="{00000000-0004-0000-0000-000009000000}"/>
    <hyperlink ref="D14" r:id="rId11" display="mailto:mgops@susz.pl" xr:uid="{00000000-0004-0000-0000-00000A000000}"/>
    <hyperlink ref="D15" r:id="rId12" display="mailto:ug@pozezdrze.pl" xr:uid="{00000000-0004-0000-0000-00000B000000}"/>
    <hyperlink ref="D16" r:id="rId13" display="mailto:sekretariat@gops-bartoszyce.pl" xr:uid="{00000000-0004-0000-0000-00000C000000}"/>
    <hyperlink ref="D17" r:id="rId14" display="mailto:sekretariat@bisztynek.pl" xr:uid="{00000000-0004-0000-0000-00000D000000}"/>
    <hyperlink ref="D18" r:id="rId15" display="mailto:mgops_pisz@post.pl" xr:uid="{00000000-0004-0000-0000-00000E000000}"/>
    <hyperlink ref="D19" r:id="rId16" display="mailto:umig@pasym.pl" xr:uid="{00000000-0004-0000-0000-00000F000000}"/>
    <hyperlink ref="D20" r:id="rId17" display="mailto:gops@ugg.pl" xr:uid="{00000000-0004-0000-0000-000010000000}"/>
    <hyperlink ref="D21" r:id="rId18" display="mailto:sekretariat@mragowo.um.gov.pl" xr:uid="{00000000-0004-0000-0000-000011000000}"/>
    <hyperlink ref="D22" r:id="rId19" display="mailto:sekretariat@mops.ilawa.pl" xr:uid="{00000000-0004-0000-0000-000012000000}"/>
    <hyperlink ref="D23" r:id="rId20" display="mailto:poczta@gminamragowo.pl" xr:uid="{00000000-0004-0000-0000-000013000000}"/>
    <hyperlink ref="D24" r:id="rId21" display="mailto:gops@wieliczki.pl" xr:uid="{00000000-0004-0000-0000-000014000000}"/>
    <hyperlink ref="D25" r:id="rId22" display="mailto:sekretariat@gopslubawa.pl" xr:uid="{00000000-0004-0000-0000-000015000000}"/>
    <hyperlink ref="D26" r:id="rId23" display="mailto:gops@gopsmilki.pl" xr:uid="{00000000-0004-0000-0000-000016000000}"/>
    <hyperlink ref="D27" r:id="rId24" display="mailto:umig@mikolajki.pl" xr:uid="{00000000-0004-0000-0000-000017000000}"/>
    <hyperlink ref="D28" r:id="rId25" display="mailto:gops@ug.szczytno.pl" xr:uid="{00000000-0004-0000-0000-000018000000}"/>
    <hyperlink ref="D29" r:id="rId26" display="mailto:pcpr@pcprszczytno.pl" xr:uid="{00000000-0004-0000-0000-000019000000}"/>
    <hyperlink ref="D30" r:id="rId27" display="mailto:centrum@pcpr.olecko.pl" xr:uid="{00000000-0004-0000-0000-00001A000000}"/>
    <hyperlink ref="D31" r:id="rId28" display="mailto:kierownik@gopsmaldyty.pl" xr:uid="{00000000-0004-0000-0000-00001B000000}"/>
    <hyperlink ref="D32" r:id="rId29" display="mailto:sekretariat@mopsbartoszyce.pl" xr:uid="{00000000-0004-0000-0000-00001C000000}"/>
    <hyperlink ref="D33" r:id="rId30" display="mailto:urzad-gminy@kurzetnik.pl" xr:uid="{00000000-0004-0000-0000-00001D000000}"/>
    <hyperlink ref="D34" r:id="rId31" display="mailto:sekretariat@braniewo.pl" xr:uid="{00000000-0004-0000-0000-00001E000000}"/>
    <hyperlink ref="D35" r:id="rId32" display="mailto:gops@gopsmszanowo.pl" xr:uid="{00000000-0004-0000-0000-00001F000000}"/>
    <hyperlink ref="D36" r:id="rId33" display="mailto:d.rogowska@olsztynek.naszops.pl" xr:uid="{00000000-0004-0000-0000-000020000000}"/>
    <hyperlink ref="D37" r:id="rId34" display="mailto:ecus@ecus.pl" xr:uid="{00000000-0004-0000-0000-000021000000}"/>
    <hyperlink ref="D38" r:id="rId35" display="mailto:gmina@gmina-ilawa.pl" xr:uid="{00000000-0004-0000-0000-000022000000}"/>
    <hyperlink ref="D39" r:id="rId36" display="mailto:mops@orzysz.pl" xr:uid="{00000000-0004-0000-0000-000023000000}"/>
    <hyperlink ref="D40" r:id="rId37" display="mailto:rybno_gops@wp.pl" xr:uid="{00000000-0004-0000-0000-000024000000}"/>
    <hyperlink ref="D41" r:id="rId38" display="mailto:urzad@umnowemiasto.pl" xr:uid="{00000000-0004-0000-0000-000025000000}"/>
    <hyperlink ref="D42" r:id="rId39" display="mailto:m.nowicki@mopsdobremiasto.pl" xr:uid="{00000000-0004-0000-0000-000026000000}"/>
    <hyperlink ref="D43" r:id="rId40" display="mailto:pomoc@gopsgrodziczno.pl" xr:uid="{00000000-0004-0000-0000-000027000000}"/>
    <hyperlink ref="D44" r:id="rId41" display="mailto:sekretariat@mops.lubawa.pl" xr:uid="{00000000-0004-0000-0000-000028000000}"/>
    <hyperlink ref="D45" r:id="rId42" display="mailto:mopsketrzyn@miastoketrzyn.pl" xr:uid="{00000000-0004-0000-0000-000029000000}"/>
    <hyperlink ref="D46" r:id="rId43" display="mailto:sekretariat@opsgoldap.com.pl" xr:uid="{00000000-0004-0000-0000-00002A000000}"/>
    <hyperlink ref="D47" r:id="rId44" display="mailto:mgops@pieniezno.pl" xr:uid="{00000000-0004-0000-0000-00002B000000}"/>
    <hyperlink ref="D48" r:id="rId45" display="mailto:gopskruklanki@wp.pl" xr:uid="{00000000-0004-0000-0000-00002C000000}"/>
    <hyperlink ref="D49" r:id="rId46" display="mailto:paslek@paslek.pl" xr:uid="{00000000-0004-0000-0000-00002D000000}"/>
    <hyperlink ref="D50" r:id="rId47" display="mailto:pcprketrzyn@wp.pl" xr:uid="{00000000-0004-0000-0000-00002E000000}"/>
    <hyperlink ref="D51" r:id="rId48" display="mailto:sekretariat@miastoryn.pl" xr:uid="{00000000-0004-0000-0000-00002F000000}"/>
    <hyperlink ref="D52" r:id="rId49" display="mailto:ops@mgopswegorzewo.pl" xr:uid="{00000000-0004-0000-0000-000030000000}"/>
    <hyperlink ref="D53" r:id="rId50" display="mailto:sekretariat@mgops.kisielice.pl" xr:uid="{00000000-0004-0000-0000-000031000000}"/>
    <hyperlink ref="D54" r:id="rId51" display="mailto:gops@gopsrozogi.pl" xr:uid="{00000000-0004-0000-0000-000032000000}"/>
    <hyperlink ref="D55" r:id="rId52" display="mailto:sekretariat@mops.elk.pl" xr:uid="{00000000-0004-0000-0000-000033000000}"/>
    <hyperlink ref="D56" r:id="rId53" display="mailto:kancelaria.ogolna@olsztyn.eu" xr:uid="{00000000-0004-0000-0000-000034000000}"/>
    <hyperlink ref="D57" r:id="rId54" display="mailto:sekretariat@gminasrokowo.pl" xr:uid="{00000000-0004-0000-0000-000035000000}"/>
    <hyperlink ref="D58" r:id="rId55" display="mailto:sekretariat@gopsilowo.pl" xr:uid="{00000000-0004-0000-0000-000036000000}"/>
    <hyperlink ref="D59" r:id="rId56" display="mailto:mops@mops.olecko.pl" xr:uid="{00000000-0004-0000-0000-000037000000}"/>
    <hyperlink ref="D60" r:id="rId57" display="mailto:gops@gops.purda.pl" xr:uid="{00000000-0004-0000-0000-000038000000}"/>
    <hyperlink ref="D61" r:id="rId58" display="mailto:m.podgorska@gops.gminabaniemazurskie.pl" xr:uid="{00000000-0004-0000-0000-000039000000}"/>
    <hyperlink ref="D62" r:id="rId59" display="mailto:um@lidzbarkw.pl" xr:uid="{00000000-0004-0000-0000-00003A000000}"/>
    <hyperlink ref="D63" r:id="rId60" display="mailto:ug@kalinowo.pl" xr:uid="{00000000-0004-0000-0000-00003B000000}"/>
  </hyperlinks>
  <pageMargins left="0.7" right="0.7" top="0.75" bottom="0.75" header="0.3" footer="0.3"/>
  <pageSetup paperSize="9" scale="46" orientation="portrait" r:id="rId6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OW- 2026</vt:lpstr>
      <vt:lpstr>'OW- 2026'!Obszar_wydruku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Cybulska</dc:creator>
  <cp:keywords/>
  <dc:description/>
  <cp:lastModifiedBy>Anna Cybulska</cp:lastModifiedBy>
  <cp:revision>1</cp:revision>
  <cp:lastPrinted>2025-12-08T08:39:38Z</cp:lastPrinted>
  <dcterms:created xsi:type="dcterms:W3CDTF">2025-11-17T10:37:32Z</dcterms:created>
  <dcterms:modified xsi:type="dcterms:W3CDTF">2025-12-09T08:09:37Z</dcterms:modified>
  <cp:category/>
  <dc:language>en-US</dc:language>
</cp:coreProperties>
</file>