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w.krasnopolska\Desktop\BIMP\"/>
    </mc:Choice>
  </mc:AlternateContent>
  <xr:revisionPtr revIDLastSave="0" documentId="8_{150A00CE-4D5C-4474-9402-E5563680B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5" i="1" l="1"/>
  <c r="F16" i="1"/>
  <c r="F13" i="1"/>
  <c r="F12" i="1"/>
  <c r="F11" i="1"/>
  <c r="F9" i="1"/>
</calcChain>
</file>

<file path=xl/sharedStrings.xml><?xml version="1.0" encoding="utf-8"?>
<sst xmlns="http://schemas.openxmlformats.org/spreadsheetml/2006/main" count="21" uniqueCount="21">
  <si>
    <t>Stan na dzień 31 grudnia 2016 rok podany wg wartości początkowej (wartości zakupu)</t>
  </si>
  <si>
    <t>grunty</t>
  </si>
  <si>
    <t>budynki, lokale</t>
  </si>
  <si>
    <t>narzędzia i przyrządy</t>
  </si>
  <si>
    <t>specjalistyczne maszyny, urządzenia i aparaty</t>
  </si>
  <si>
    <t>urządzenia techniczne</t>
  </si>
  <si>
    <t>środki transportu</t>
  </si>
  <si>
    <t>narzędzia, przyrządy, ruchomości i wyposażenie</t>
  </si>
  <si>
    <t>powyżej 3 500 zł</t>
  </si>
  <si>
    <t>1. Środki trwałe, w tym:</t>
  </si>
  <si>
    <t>2. Wartości niematerialne i prawne, w tym:</t>
  </si>
  <si>
    <t>3. Pozostałe środki trwałe</t>
  </si>
  <si>
    <t>4. Materiały w magazynie</t>
  </si>
  <si>
    <t>R O D Z A J</t>
  </si>
  <si>
    <t>W A R T O Ś Ć</t>
  </si>
  <si>
    <t>poniżej 3 500 zł</t>
  </si>
  <si>
    <t>Sporządził:</t>
  </si>
  <si>
    <t>Renata Hiter</t>
  </si>
  <si>
    <t>Wydział Rachunkowości i Finansów</t>
  </si>
  <si>
    <t>Biura Administracyjno-Finansowego</t>
  </si>
  <si>
    <t>w Prokuraturze Krajowej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</si>
</sst>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4" fontId="0" fillId="0" borderId="1" xfId="0" applyNumberFormat="1" applyBorder="1" applyAlignment="1"/>
    <xf numFmtId="4" fontId="0" fillId="0" borderId="6" xfId="0" applyNumberFormat="1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10" xfId="0" applyNumberFormat="1" applyFont="1" applyBorder="1" applyAlignment="1"/>
    <xf numFmtId="4" fontId="1" fillId="0" borderId="0" xfId="0" applyNumberFormat="1" applyFont="1" applyBorder="1" applyAlignment="1"/>
    <xf numFmtId="4" fontId="1" fillId="0" borderId="11" xfId="0" applyNumberFormat="1" applyFont="1" applyBorder="1" applyAlignment="1"/>
    <xf numFmtId="4" fontId="2" fillId="0" borderId="5" xfId="0" applyNumberFormat="1" applyFont="1" applyBorder="1" applyAlignment="1"/>
    <xf numFmtId="4" fontId="2" fillId="0" borderId="1" xfId="0" applyNumberFormat="1" applyFont="1" applyBorder="1" applyAlignment="1"/>
    <xf numFmtId="4" fontId="1" fillId="0" borderId="5" xfId="0" applyNumberFormat="1" applyFont="1" applyBorder="1" applyAlignment="1"/>
    <xf numFmtId="4" fontId="1" fillId="0" borderId="1" xfId="0" applyNumberFormat="1" applyFont="1" applyBorder="1" applyAlignment="1"/>
    <xf numFmtId="4" fontId="1" fillId="0" borderId="7" xfId="0" applyNumberFormat="1" applyFont="1" applyBorder="1" applyAlignment="1"/>
    <xf numFmtId="4" fontId="1" fillId="0" borderId="8" xfId="0" applyNumberFormat="1" applyFont="1" applyBorder="1" applyAlignment="1"/>
    <xf numFmtId="0" fontId="1" fillId="0" borderId="0" xfId="0" applyFont="1" applyAlignment="1">
      <alignment vertical="center"/>
    </xf>
    <xf numFmtId="0" fontId="1" fillId="0" borderId="5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5"/>
  <sheetViews>
    <sheetView tabSelected="1" workbookViewId="0">
      <selection activeCell="M18" sqref="M18"/>
    </sheetView>
  </sheetViews>
  <sheetFormatPr defaultRowHeight="23.25" customHeight="1" x14ac:dyDescent="0.25"/>
  <cols>
    <col min="5" max="5" width="15" customWidth="1"/>
    <col min="6" max="6" width="10" customWidth="1"/>
    <col min="7" max="7" width="11.5703125" customWidth="1"/>
    <col min="8" max="8" width="6.85546875" hidden="1" customWidth="1"/>
    <col min="9" max="9" width="11.5703125" customWidth="1"/>
    <col min="11" max="11" width="28.42578125" customWidth="1"/>
  </cols>
  <sheetData>
    <row r="3" spans="2:11" ht="23.25" customHeight="1" x14ac:dyDescent="0.25">
      <c r="B3" s="15" t="s">
        <v>0</v>
      </c>
      <c r="C3" s="15"/>
      <c r="D3" s="15"/>
      <c r="E3" s="15"/>
      <c r="F3" s="15"/>
      <c r="G3" s="15"/>
      <c r="H3" s="15"/>
      <c r="I3" s="15"/>
      <c r="J3" s="15"/>
    </row>
    <row r="4" spans="2:11" ht="23.25" customHeight="1" thickBot="1" x14ac:dyDescent="0.3"/>
    <row r="5" spans="2:11" ht="23.25" customHeight="1" x14ac:dyDescent="0.25">
      <c r="B5" s="22" t="s">
        <v>13</v>
      </c>
      <c r="C5" s="23"/>
      <c r="D5" s="23"/>
      <c r="E5" s="23"/>
      <c r="F5" s="19" t="s">
        <v>14</v>
      </c>
      <c r="G5" s="20"/>
      <c r="H5" s="20"/>
      <c r="I5" s="21"/>
      <c r="K5" s="1"/>
    </row>
    <row r="6" spans="2:11" ht="23.25" customHeight="1" x14ac:dyDescent="0.25">
      <c r="B6" s="16" t="s">
        <v>9</v>
      </c>
      <c r="C6" s="17"/>
      <c r="D6" s="17"/>
      <c r="E6" s="17"/>
      <c r="F6" s="17"/>
      <c r="G6" s="17"/>
      <c r="H6" s="17"/>
      <c r="I6" s="18"/>
    </row>
    <row r="7" spans="2:11" ht="23.25" customHeight="1" x14ac:dyDescent="0.25">
      <c r="B7" s="9" t="s">
        <v>1</v>
      </c>
      <c r="C7" s="10"/>
      <c r="D7" s="10"/>
      <c r="E7" s="10"/>
      <c r="F7" s="2">
        <v>3928912</v>
      </c>
      <c r="G7" s="2"/>
      <c r="H7" s="2"/>
      <c r="I7" s="3"/>
    </row>
    <row r="8" spans="2:11" ht="23.25" customHeight="1" x14ac:dyDescent="0.25">
      <c r="B8" s="9" t="s">
        <v>2</v>
      </c>
      <c r="C8" s="10"/>
      <c r="D8" s="10"/>
      <c r="E8" s="10"/>
      <c r="F8" s="2">
        <v>12749152.5</v>
      </c>
      <c r="G8" s="2"/>
      <c r="H8" s="2"/>
      <c r="I8" s="3"/>
    </row>
    <row r="9" spans="2:11" ht="23.25" customHeight="1" x14ac:dyDescent="0.25">
      <c r="B9" s="9" t="s">
        <v>3</v>
      </c>
      <c r="C9" s="10"/>
      <c r="D9" s="10"/>
      <c r="E9" s="10"/>
      <c r="F9" s="2">
        <f>12815852+876935.88+73800+653404.48</f>
        <v>14419992.360000001</v>
      </c>
      <c r="G9" s="2"/>
      <c r="H9" s="2"/>
      <c r="I9" s="3"/>
    </row>
    <row r="10" spans="2:11" ht="23.25" customHeight="1" x14ac:dyDescent="0.25">
      <c r="B10" s="9" t="s">
        <v>4</v>
      </c>
      <c r="C10" s="10"/>
      <c r="D10" s="10"/>
      <c r="E10" s="10"/>
      <c r="F10" s="2">
        <v>5484.93</v>
      </c>
      <c r="G10" s="2"/>
      <c r="H10" s="2"/>
      <c r="I10" s="3"/>
    </row>
    <row r="11" spans="2:11" ht="23.25" customHeight="1" x14ac:dyDescent="0.25">
      <c r="B11" s="9" t="s">
        <v>5</v>
      </c>
      <c r="C11" s="10"/>
      <c r="D11" s="10"/>
      <c r="E11" s="10"/>
      <c r="F11" s="2">
        <f>1545328.66+63960</f>
        <v>1609288.66</v>
      </c>
      <c r="G11" s="2"/>
      <c r="H11" s="2"/>
      <c r="I11" s="3"/>
    </row>
    <row r="12" spans="2:11" ht="23.25" customHeight="1" x14ac:dyDescent="0.25">
      <c r="B12" s="9" t="s">
        <v>6</v>
      </c>
      <c r="C12" s="10"/>
      <c r="D12" s="10"/>
      <c r="E12" s="10"/>
      <c r="F12" s="2">
        <f>1741893.9+81200</f>
        <v>1823093.9</v>
      </c>
      <c r="G12" s="2"/>
      <c r="H12" s="2"/>
      <c r="I12" s="3"/>
    </row>
    <row r="13" spans="2:11" ht="23.25" customHeight="1" x14ac:dyDescent="0.25">
      <c r="B13" s="9" t="s">
        <v>7</v>
      </c>
      <c r="C13" s="10"/>
      <c r="D13" s="10"/>
      <c r="E13" s="10"/>
      <c r="F13" s="2">
        <f>4141594.06+4127.16+53109.97</f>
        <v>4198831.1900000004</v>
      </c>
      <c r="G13" s="2"/>
      <c r="H13" s="2"/>
      <c r="I13" s="3"/>
    </row>
    <row r="14" spans="2:11" ht="23.25" customHeight="1" x14ac:dyDescent="0.25">
      <c r="B14" s="6" t="s">
        <v>10</v>
      </c>
      <c r="C14" s="7"/>
      <c r="D14" s="7"/>
      <c r="E14" s="7"/>
      <c r="F14" s="7"/>
      <c r="G14" s="7"/>
      <c r="H14" s="7"/>
      <c r="I14" s="8"/>
    </row>
    <row r="15" spans="2:11" ht="23.25" customHeight="1" x14ac:dyDescent="0.25">
      <c r="B15" s="9" t="s">
        <v>8</v>
      </c>
      <c r="C15" s="10"/>
      <c r="D15" s="10"/>
      <c r="E15" s="10"/>
      <c r="F15" s="2">
        <f>7040240.54+4631825.32+225336+115003.06</f>
        <v>12012404.92</v>
      </c>
      <c r="G15" s="2"/>
      <c r="H15" s="2"/>
      <c r="I15" s="3"/>
      <c r="K15" s="1"/>
    </row>
    <row r="16" spans="2:11" ht="23.25" customHeight="1" x14ac:dyDescent="0.25">
      <c r="B16" s="9" t="s">
        <v>15</v>
      </c>
      <c r="C16" s="10"/>
      <c r="D16" s="10"/>
      <c r="E16" s="10"/>
      <c r="F16" s="2">
        <f>1330313.93+69033.39</f>
        <v>1399347.3199999998</v>
      </c>
      <c r="G16" s="2"/>
      <c r="H16" s="2"/>
      <c r="I16" s="3"/>
    </row>
    <row r="17" spans="2:9" ht="23.25" customHeight="1" x14ac:dyDescent="0.25">
      <c r="B17" s="11" t="s">
        <v>11</v>
      </c>
      <c r="C17" s="12"/>
      <c r="D17" s="12"/>
      <c r="E17" s="12"/>
      <c r="F17" s="2">
        <v>6438420.2599999998</v>
      </c>
      <c r="G17" s="2"/>
      <c r="H17" s="2"/>
      <c r="I17" s="3"/>
    </row>
    <row r="18" spans="2:9" ht="23.25" customHeight="1" thickBot="1" x14ac:dyDescent="0.3">
      <c r="B18" s="13" t="s">
        <v>12</v>
      </c>
      <c r="C18" s="14"/>
      <c r="D18" s="14"/>
      <c r="E18" s="14"/>
      <c r="F18" s="4">
        <f>102662.18+74166.7</f>
        <v>176828.88</v>
      </c>
      <c r="G18" s="4"/>
      <c r="H18" s="4"/>
      <c r="I18" s="5"/>
    </row>
    <row r="21" spans="2:9" ht="23.25" customHeight="1" x14ac:dyDescent="0.25">
      <c r="B21" t="s">
        <v>16</v>
      </c>
    </row>
    <row r="22" spans="2:9" ht="23.25" customHeight="1" x14ac:dyDescent="0.25">
      <c r="B22" t="s">
        <v>17</v>
      </c>
    </row>
    <row r="23" spans="2:9" ht="23.25" customHeight="1" x14ac:dyDescent="0.25">
      <c r="B23" t="s">
        <v>18</v>
      </c>
    </row>
    <row r="24" spans="2:9" ht="23.25" customHeight="1" x14ac:dyDescent="0.25">
      <c r="B24" t="s">
        <v>19</v>
      </c>
    </row>
    <row r="25" spans="2:9" ht="23.25" customHeight="1" x14ac:dyDescent="0.25">
      <c r="B25" t="s">
        <v>20</v>
      </c>
    </row>
  </sheetData>
  <mergeCells count="27">
    <mergeCell ref="B3:J3"/>
    <mergeCell ref="B6:I6"/>
    <mergeCell ref="F5:I5"/>
    <mergeCell ref="B5:E5"/>
    <mergeCell ref="B7:E7"/>
    <mergeCell ref="F7:I7"/>
    <mergeCell ref="B10:E10"/>
    <mergeCell ref="B11:E11"/>
    <mergeCell ref="B12:E12"/>
    <mergeCell ref="B13:E13"/>
    <mergeCell ref="B8:E8"/>
    <mergeCell ref="B9:E9"/>
    <mergeCell ref="F13:I13"/>
    <mergeCell ref="F15:I15"/>
    <mergeCell ref="F16:I16"/>
    <mergeCell ref="F17:I17"/>
    <mergeCell ref="F18:I18"/>
    <mergeCell ref="B14:I14"/>
    <mergeCell ref="B15:E15"/>
    <mergeCell ref="B16:E16"/>
    <mergeCell ref="B17:E17"/>
    <mergeCell ref="B18:E18"/>
    <mergeCell ref="F8:I8"/>
    <mergeCell ref="F9:I9"/>
    <mergeCell ref="F10:I10"/>
    <mergeCell ref="F11:I11"/>
    <mergeCell ref="F12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Hiter Renata  (PR)</dc:creator>
  <cp:lastModifiedBy>Krasnopolska Weronika  (PR)</cp:lastModifiedBy>
  <cp:lastPrinted>2017-05-17T13:37:57Z</cp:lastPrinted>
  <dcterms:created xsi:type="dcterms:W3CDTF">2017-05-11T13:16:29Z</dcterms:created>
  <dcterms:modified xsi:type="dcterms:W3CDTF">2021-07-02T10:29:40Z</dcterms:modified>
</cp:coreProperties>
</file>