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E51" lockStructure="1"/>
  <bookViews>
    <workbookView xWindow="0" yWindow="195" windowWidth="19440" windowHeight="9405"/>
  </bookViews>
  <sheets>
    <sheet name="formularz 9" sheetId="1" r:id="rId1"/>
    <sheet name="lista_form" sheetId="8" state="hidden" r:id="rId2"/>
    <sheet name="Arkusz2" sheetId="2" state="hidden" r:id="rId3"/>
  </sheets>
  <definedNames>
    <definedName name="_AMO_UniqueIdentifier" hidden="1">"'dffa4811-5d93-44ee-8c9f-f28d8cab0e90'"</definedName>
    <definedName name="_xlnm._FilterDatabase" localSheetId="1" hidden="1">lista_form!$A$1:$K$2876</definedName>
    <definedName name="_ftn1" localSheetId="2">Arkusz2!$A$4</definedName>
    <definedName name="_ftnref1" localSheetId="2">Arkusz2!#REF!</definedName>
    <definedName name="_xlnm.Print_Area" localSheetId="0">'formularz 9'!$A$1:$T$70</definedName>
    <definedName name="_xlnm.Print_Titles" localSheetId="0">'formularz 9'!$13:$15</definedName>
  </definedNames>
  <calcPr calcId="145621"/>
</workbook>
</file>

<file path=xl/calcChain.xml><?xml version="1.0" encoding="utf-8"?>
<calcChain xmlns="http://schemas.openxmlformats.org/spreadsheetml/2006/main">
  <c r="K33" i="1" l="1"/>
  <c r="K32" i="1"/>
  <c r="Q21" i="1"/>
  <c r="Q27" i="1" s="1"/>
  <c r="N21" i="1"/>
  <c r="N23" i="1" s="1"/>
  <c r="T23" i="1" s="1"/>
  <c r="L21" i="1"/>
  <c r="L27" i="1" s="1"/>
  <c r="K21" i="1"/>
  <c r="K27" i="1" s="1"/>
  <c r="Q20" i="1"/>
  <c r="Q22" i="1" s="1"/>
  <c r="Q34" i="1" s="1"/>
  <c r="N20" i="1"/>
  <c r="N26" i="1"/>
  <c r="T33" i="1"/>
  <c r="T32" i="1"/>
  <c r="L20" i="1"/>
  <c r="L26" i="1" s="1"/>
  <c r="K20" i="1"/>
  <c r="K22" i="1" s="1"/>
  <c r="A4" i="1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2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893" i="8"/>
  <c r="K894" i="8"/>
  <c r="K895" i="8"/>
  <c r="K896" i="8"/>
  <c r="K897" i="8"/>
  <c r="K898" i="8"/>
  <c r="K899" i="8"/>
  <c r="K900" i="8"/>
  <c r="K901" i="8"/>
  <c r="K902" i="8"/>
  <c r="K903" i="8"/>
  <c r="K904" i="8"/>
  <c r="K905" i="8"/>
  <c r="K906" i="8"/>
  <c r="K907" i="8"/>
  <c r="K908" i="8"/>
  <c r="K909" i="8"/>
  <c r="K910" i="8"/>
  <c r="K911" i="8"/>
  <c r="K912" i="8"/>
  <c r="K913" i="8"/>
  <c r="K914" i="8"/>
  <c r="K915" i="8"/>
  <c r="K916" i="8"/>
  <c r="K917" i="8"/>
  <c r="K918" i="8"/>
  <c r="K919" i="8"/>
  <c r="K920" i="8"/>
  <c r="K921" i="8"/>
  <c r="K922" i="8"/>
  <c r="K923" i="8"/>
  <c r="K924" i="8"/>
  <c r="K925" i="8"/>
  <c r="K926" i="8"/>
  <c r="K927" i="8"/>
  <c r="K928" i="8"/>
  <c r="K929" i="8"/>
  <c r="K930" i="8"/>
  <c r="K931" i="8"/>
  <c r="K932" i="8"/>
  <c r="K933" i="8"/>
  <c r="K934" i="8"/>
  <c r="K935" i="8"/>
  <c r="K936" i="8"/>
  <c r="K937" i="8"/>
  <c r="K938" i="8"/>
  <c r="K939" i="8"/>
  <c r="K940" i="8"/>
  <c r="K941" i="8"/>
  <c r="K942" i="8"/>
  <c r="K943" i="8"/>
  <c r="K944" i="8"/>
  <c r="K945" i="8"/>
  <c r="K946" i="8"/>
  <c r="K947" i="8"/>
  <c r="K948" i="8"/>
  <c r="K949" i="8"/>
  <c r="K950" i="8"/>
  <c r="K951" i="8"/>
  <c r="K952" i="8"/>
  <c r="K953" i="8"/>
  <c r="K954" i="8"/>
  <c r="K955" i="8"/>
  <c r="K956" i="8"/>
  <c r="K957" i="8"/>
  <c r="K958" i="8"/>
  <c r="K959" i="8"/>
  <c r="K960" i="8"/>
  <c r="K961" i="8"/>
  <c r="K962" i="8"/>
  <c r="K963" i="8"/>
  <c r="K964" i="8"/>
  <c r="K965" i="8"/>
  <c r="K966" i="8"/>
  <c r="K967" i="8"/>
  <c r="K968" i="8"/>
  <c r="K969" i="8"/>
  <c r="K970" i="8"/>
  <c r="K971" i="8"/>
  <c r="K972" i="8"/>
  <c r="K973" i="8"/>
  <c r="K974" i="8"/>
  <c r="K975" i="8"/>
  <c r="K976" i="8"/>
  <c r="K977" i="8"/>
  <c r="K978" i="8"/>
  <c r="K979" i="8"/>
  <c r="K980" i="8"/>
  <c r="K981" i="8"/>
  <c r="K982" i="8"/>
  <c r="K983" i="8"/>
  <c r="K984" i="8"/>
  <c r="K985" i="8"/>
  <c r="K986" i="8"/>
  <c r="K987" i="8"/>
  <c r="K988" i="8"/>
  <c r="K989" i="8"/>
  <c r="K990" i="8"/>
  <c r="K991" i="8"/>
  <c r="K992" i="8"/>
  <c r="K993" i="8"/>
  <c r="K994" i="8"/>
  <c r="K995" i="8"/>
  <c r="K996" i="8"/>
  <c r="K997" i="8"/>
  <c r="K998" i="8"/>
  <c r="K999" i="8"/>
  <c r="K1000" i="8"/>
  <c r="K1001" i="8"/>
  <c r="K1002" i="8"/>
  <c r="K1003" i="8"/>
  <c r="K1004" i="8"/>
  <c r="K1005" i="8"/>
  <c r="K1006" i="8"/>
  <c r="K1007" i="8"/>
  <c r="K1008" i="8"/>
  <c r="K1009" i="8"/>
  <c r="K1010" i="8"/>
  <c r="K1011" i="8"/>
  <c r="K1012" i="8"/>
  <c r="K1013" i="8"/>
  <c r="K1014" i="8"/>
  <c r="K1015" i="8"/>
  <c r="K1016" i="8"/>
  <c r="K1017" i="8"/>
  <c r="K1018" i="8"/>
  <c r="K1019" i="8"/>
  <c r="K1020" i="8"/>
  <c r="K1021" i="8"/>
  <c r="K1022" i="8"/>
  <c r="K1023" i="8"/>
  <c r="K1024" i="8"/>
  <c r="K1025" i="8"/>
  <c r="K1026" i="8"/>
  <c r="K1027" i="8"/>
  <c r="K1028" i="8"/>
  <c r="K1029" i="8"/>
  <c r="K1030" i="8"/>
  <c r="K1031" i="8"/>
  <c r="K1032" i="8"/>
  <c r="K1033" i="8"/>
  <c r="K1034" i="8"/>
  <c r="K1035" i="8"/>
  <c r="K1036" i="8"/>
  <c r="K1037" i="8"/>
  <c r="K1038" i="8"/>
  <c r="K1039" i="8"/>
  <c r="K1040" i="8"/>
  <c r="K1041" i="8"/>
  <c r="K1042" i="8"/>
  <c r="K1043" i="8"/>
  <c r="K1044" i="8"/>
  <c r="K1045" i="8"/>
  <c r="K1046" i="8"/>
  <c r="K1047" i="8"/>
  <c r="K1048" i="8"/>
  <c r="K1049" i="8"/>
  <c r="K1050" i="8"/>
  <c r="K1051" i="8"/>
  <c r="K1052" i="8"/>
  <c r="K1053" i="8"/>
  <c r="K1054" i="8"/>
  <c r="K1055" i="8"/>
  <c r="K1056" i="8"/>
  <c r="K1057" i="8"/>
  <c r="K1058" i="8"/>
  <c r="K1059" i="8"/>
  <c r="K1060" i="8"/>
  <c r="K1061" i="8"/>
  <c r="K1062" i="8"/>
  <c r="K1063" i="8"/>
  <c r="K1064" i="8"/>
  <c r="K1065" i="8"/>
  <c r="K1066" i="8"/>
  <c r="K1067" i="8"/>
  <c r="K3" i="8"/>
  <c r="K1068" i="8"/>
  <c r="K1069" i="8"/>
  <c r="K1070" i="8"/>
  <c r="K1071" i="8"/>
  <c r="K1072" i="8"/>
  <c r="K1073" i="8"/>
  <c r="K1074" i="8"/>
  <c r="K1075" i="8"/>
  <c r="K1076" i="8"/>
  <c r="K1077" i="8"/>
  <c r="K1078" i="8"/>
  <c r="K1079" i="8"/>
  <c r="K1080" i="8"/>
  <c r="K1081" i="8"/>
  <c r="K1082" i="8"/>
  <c r="K1083" i="8"/>
  <c r="K1084" i="8"/>
  <c r="K1085" i="8"/>
  <c r="K1086" i="8"/>
  <c r="K1087" i="8"/>
  <c r="K1088" i="8"/>
  <c r="K1089" i="8"/>
  <c r="K1090" i="8"/>
  <c r="K1091" i="8"/>
  <c r="K1092" i="8"/>
  <c r="K1093" i="8"/>
  <c r="K1094" i="8"/>
  <c r="K1095" i="8"/>
  <c r="K1096" i="8"/>
  <c r="K1097" i="8"/>
  <c r="K1098" i="8"/>
  <c r="K1099" i="8"/>
  <c r="K1100" i="8"/>
  <c r="K1101" i="8"/>
  <c r="K1102" i="8"/>
  <c r="K1103" i="8"/>
  <c r="K1104" i="8"/>
  <c r="K1105" i="8"/>
  <c r="K1106" i="8"/>
  <c r="K1107" i="8"/>
  <c r="K1108" i="8"/>
  <c r="K1109" i="8"/>
  <c r="K1110" i="8"/>
  <c r="K1111" i="8"/>
  <c r="K1112" i="8"/>
  <c r="K1113" i="8"/>
  <c r="K1114" i="8"/>
  <c r="K1115" i="8"/>
  <c r="K1116" i="8"/>
  <c r="K1117" i="8"/>
  <c r="K1118" i="8"/>
  <c r="K1119" i="8"/>
  <c r="K1120" i="8"/>
  <c r="K1121" i="8"/>
  <c r="K1122" i="8"/>
  <c r="K1123" i="8"/>
  <c r="K1124" i="8"/>
  <c r="K1125" i="8"/>
  <c r="K1126" i="8"/>
  <c r="K1127" i="8"/>
  <c r="K1128" i="8"/>
  <c r="K1129" i="8"/>
  <c r="K1130" i="8"/>
  <c r="K1131" i="8"/>
  <c r="K1132" i="8"/>
  <c r="K1133" i="8"/>
  <c r="K1134" i="8"/>
  <c r="K1135" i="8"/>
  <c r="K1136" i="8"/>
  <c r="K1137" i="8"/>
  <c r="K1138" i="8"/>
  <c r="K1139" i="8"/>
  <c r="K1140" i="8"/>
  <c r="K1141" i="8"/>
  <c r="K1142" i="8"/>
  <c r="K1143" i="8"/>
  <c r="K1144" i="8"/>
  <c r="K1145" i="8"/>
  <c r="K1146" i="8"/>
  <c r="K1147" i="8"/>
  <c r="K1148" i="8"/>
  <c r="K1149" i="8"/>
  <c r="K1150" i="8"/>
  <c r="K1151" i="8"/>
  <c r="K1152" i="8"/>
  <c r="K1153" i="8"/>
  <c r="K1154" i="8"/>
  <c r="K1155" i="8"/>
  <c r="K1156" i="8"/>
  <c r="K1157" i="8"/>
  <c r="K1158" i="8"/>
  <c r="K1159" i="8"/>
  <c r="K1160" i="8"/>
  <c r="K1161" i="8"/>
  <c r="K1162" i="8"/>
  <c r="K1163" i="8"/>
  <c r="K1164" i="8"/>
  <c r="K1165" i="8"/>
  <c r="K1166" i="8"/>
  <c r="K1167" i="8"/>
  <c r="K1168" i="8"/>
  <c r="K1169" i="8"/>
  <c r="K1170" i="8"/>
  <c r="K1171" i="8"/>
  <c r="K1172" i="8"/>
  <c r="K1173" i="8"/>
  <c r="K1174" i="8"/>
  <c r="K1175" i="8"/>
  <c r="K1176" i="8"/>
  <c r="K1177" i="8"/>
  <c r="K1178" i="8"/>
  <c r="K1179" i="8"/>
  <c r="K1180" i="8"/>
  <c r="K1181" i="8"/>
  <c r="K1182" i="8"/>
  <c r="K1183" i="8"/>
  <c r="K1184" i="8"/>
  <c r="K1185" i="8"/>
  <c r="K1186" i="8"/>
  <c r="K1187" i="8"/>
  <c r="K1188" i="8"/>
  <c r="K1189" i="8"/>
  <c r="K1190" i="8"/>
  <c r="K1191" i="8"/>
  <c r="K1192" i="8"/>
  <c r="K1193" i="8"/>
  <c r="K1194" i="8"/>
  <c r="K1195" i="8"/>
  <c r="K1196" i="8"/>
  <c r="K1197" i="8"/>
  <c r="K1198" i="8"/>
  <c r="K1199" i="8"/>
  <c r="K1200" i="8"/>
  <c r="K1201" i="8"/>
  <c r="K1202" i="8"/>
  <c r="K1203" i="8"/>
  <c r="K1204" i="8"/>
  <c r="K1205" i="8"/>
  <c r="K1206" i="8"/>
  <c r="K1207" i="8"/>
  <c r="K1208" i="8"/>
  <c r="K1209" i="8"/>
  <c r="K1210" i="8"/>
  <c r="K1211" i="8"/>
  <c r="K1212" i="8"/>
  <c r="K1213" i="8"/>
  <c r="K1214" i="8"/>
  <c r="K1215" i="8"/>
  <c r="K1216" i="8"/>
  <c r="K1217" i="8"/>
  <c r="K1218" i="8"/>
  <c r="K1219" i="8"/>
  <c r="K1220" i="8"/>
  <c r="K1221" i="8"/>
  <c r="K1222" i="8"/>
  <c r="K1223" i="8"/>
  <c r="K1224" i="8"/>
  <c r="K1225" i="8"/>
  <c r="K1226" i="8"/>
  <c r="K1227" i="8"/>
  <c r="K1228" i="8"/>
  <c r="K1229" i="8"/>
  <c r="K1230" i="8"/>
  <c r="K1231" i="8"/>
  <c r="K1232" i="8"/>
  <c r="K1233" i="8"/>
  <c r="K1234" i="8"/>
  <c r="K1235" i="8"/>
  <c r="K1236" i="8"/>
  <c r="K1237" i="8"/>
  <c r="K1238" i="8"/>
  <c r="K1239" i="8"/>
  <c r="K1240" i="8"/>
  <c r="K1241" i="8"/>
  <c r="K1242" i="8"/>
  <c r="K1243" i="8"/>
  <c r="K1244" i="8"/>
  <c r="K1245" i="8"/>
  <c r="K1246" i="8"/>
  <c r="K1247" i="8"/>
  <c r="K1248" i="8"/>
  <c r="K1249" i="8"/>
  <c r="K1250" i="8"/>
  <c r="K1251" i="8"/>
  <c r="K1252" i="8"/>
  <c r="K1253" i="8"/>
  <c r="K1254" i="8"/>
  <c r="K1255" i="8"/>
  <c r="K1256" i="8"/>
  <c r="K1257" i="8"/>
  <c r="K1258" i="8"/>
  <c r="K1259" i="8"/>
  <c r="K1260" i="8"/>
  <c r="K1261" i="8"/>
  <c r="K1262" i="8"/>
  <c r="K1263" i="8"/>
  <c r="K1264" i="8"/>
  <c r="K1265" i="8"/>
  <c r="K1266" i="8"/>
  <c r="K1267" i="8"/>
  <c r="K1268" i="8"/>
  <c r="K1269" i="8"/>
  <c r="K1270" i="8"/>
  <c r="K1271" i="8"/>
  <c r="K1272" i="8"/>
  <c r="K1273" i="8"/>
  <c r="K1274" i="8"/>
  <c r="K1275" i="8"/>
  <c r="K1276" i="8"/>
  <c r="K1277" i="8"/>
  <c r="K1278" i="8"/>
  <c r="K1279" i="8"/>
  <c r="K1280" i="8"/>
  <c r="K1281" i="8"/>
  <c r="K1282" i="8"/>
  <c r="K1283" i="8"/>
  <c r="K1284" i="8"/>
  <c r="K1285" i="8"/>
  <c r="K1286" i="8"/>
  <c r="K1287" i="8"/>
  <c r="K1288" i="8"/>
  <c r="K1289" i="8"/>
  <c r="K1290" i="8"/>
  <c r="K1291" i="8"/>
  <c r="K1292" i="8"/>
  <c r="K1293" i="8"/>
  <c r="K1294" i="8"/>
  <c r="K1295" i="8"/>
  <c r="K1296" i="8"/>
  <c r="K1297" i="8"/>
  <c r="K1298" i="8"/>
  <c r="K1299" i="8"/>
  <c r="K1300" i="8"/>
  <c r="K1301" i="8"/>
  <c r="K1302" i="8"/>
  <c r="K1303" i="8"/>
  <c r="K1304" i="8"/>
  <c r="K1305" i="8"/>
  <c r="K1306" i="8"/>
  <c r="K1307" i="8"/>
  <c r="K1308" i="8"/>
  <c r="K1309" i="8"/>
  <c r="K1310" i="8"/>
  <c r="K1311" i="8"/>
  <c r="K1312" i="8"/>
  <c r="K1313" i="8"/>
  <c r="K1314" i="8"/>
  <c r="K1315" i="8"/>
  <c r="K1316" i="8"/>
  <c r="K1317" i="8"/>
  <c r="K1318" i="8"/>
  <c r="K1319" i="8"/>
  <c r="K1320" i="8"/>
  <c r="K1321" i="8"/>
  <c r="K1322" i="8"/>
  <c r="K1323" i="8"/>
  <c r="K1324" i="8"/>
  <c r="K1325" i="8"/>
  <c r="K1326" i="8"/>
  <c r="K1327" i="8"/>
  <c r="K1328" i="8"/>
  <c r="K1329" i="8"/>
  <c r="K1330" i="8"/>
  <c r="K1331" i="8"/>
  <c r="K1332" i="8"/>
  <c r="K1333" i="8"/>
  <c r="K1334" i="8"/>
  <c r="K1335" i="8"/>
  <c r="K1336" i="8"/>
  <c r="K1337" i="8"/>
  <c r="K1338" i="8"/>
  <c r="K1339" i="8"/>
  <c r="K1340" i="8"/>
  <c r="K1341" i="8"/>
  <c r="K1342" i="8"/>
  <c r="K1343" i="8"/>
  <c r="K1344" i="8"/>
  <c r="K1345" i="8"/>
  <c r="K1346" i="8"/>
  <c r="K1347" i="8"/>
  <c r="K1348" i="8"/>
  <c r="K1349" i="8"/>
  <c r="K1350" i="8"/>
  <c r="K1351" i="8"/>
  <c r="K1352" i="8"/>
  <c r="K1353" i="8"/>
  <c r="K1354" i="8"/>
  <c r="K1355" i="8"/>
  <c r="K1356" i="8"/>
  <c r="K1357" i="8"/>
  <c r="K1358" i="8"/>
  <c r="K1359" i="8"/>
  <c r="K1360" i="8"/>
  <c r="K1361" i="8"/>
  <c r="K1362" i="8"/>
  <c r="K1363" i="8"/>
  <c r="K1364" i="8"/>
  <c r="K1365" i="8"/>
  <c r="K1366" i="8"/>
  <c r="K1367" i="8"/>
  <c r="K1368" i="8"/>
  <c r="K1369" i="8"/>
  <c r="K1370" i="8"/>
  <c r="K1371" i="8"/>
  <c r="K1372" i="8"/>
  <c r="K1373" i="8"/>
  <c r="K1374" i="8"/>
  <c r="K1375" i="8"/>
  <c r="K1376" i="8"/>
  <c r="K1377" i="8"/>
  <c r="K1378" i="8"/>
  <c r="K1379" i="8"/>
  <c r="K1380" i="8"/>
  <c r="K1381" i="8"/>
  <c r="K1382" i="8"/>
  <c r="K1383" i="8"/>
  <c r="K1384" i="8"/>
  <c r="K1385" i="8"/>
  <c r="K1386" i="8"/>
  <c r="K1387" i="8"/>
  <c r="K1388" i="8"/>
  <c r="K1389" i="8"/>
  <c r="K1390" i="8"/>
  <c r="K1391" i="8"/>
  <c r="K1392" i="8"/>
  <c r="K1393" i="8"/>
  <c r="K1394" i="8"/>
  <c r="K1395" i="8"/>
  <c r="K1396" i="8"/>
  <c r="K1397" i="8"/>
  <c r="K1398" i="8"/>
  <c r="K1399" i="8"/>
  <c r="K1400" i="8"/>
  <c r="K1401" i="8"/>
  <c r="K1402" i="8"/>
  <c r="K1403" i="8"/>
  <c r="K1404" i="8"/>
  <c r="K1405" i="8"/>
  <c r="K1406" i="8"/>
  <c r="K1407" i="8"/>
  <c r="K1408" i="8"/>
  <c r="K1409" i="8"/>
  <c r="K1410" i="8"/>
  <c r="K1411" i="8"/>
  <c r="K1412" i="8"/>
  <c r="K1413" i="8"/>
  <c r="K1414" i="8"/>
  <c r="K1415" i="8"/>
  <c r="K1416" i="8"/>
  <c r="K1417" i="8"/>
  <c r="K1418" i="8"/>
  <c r="K1419" i="8"/>
  <c r="K1420" i="8"/>
  <c r="K1421" i="8"/>
  <c r="K1422" i="8"/>
  <c r="K1423" i="8"/>
  <c r="K1424" i="8"/>
  <c r="K1425" i="8"/>
  <c r="K1426" i="8"/>
  <c r="K1427" i="8"/>
  <c r="K1428" i="8"/>
  <c r="K1429" i="8"/>
  <c r="K1430" i="8"/>
  <c r="K1431" i="8"/>
  <c r="K1432" i="8"/>
  <c r="K1433" i="8"/>
  <c r="K1434" i="8"/>
  <c r="K1435" i="8"/>
  <c r="K1436" i="8"/>
  <c r="K1437" i="8"/>
  <c r="K1438" i="8"/>
  <c r="K1439" i="8"/>
  <c r="K1440" i="8"/>
  <c r="K1441" i="8"/>
  <c r="K1442" i="8"/>
  <c r="K1443" i="8"/>
  <c r="K1444" i="8"/>
  <c r="K1445" i="8"/>
  <c r="K1446" i="8"/>
  <c r="K1447" i="8"/>
  <c r="K1448" i="8"/>
  <c r="K1449" i="8"/>
  <c r="K1450" i="8"/>
  <c r="K1451" i="8"/>
  <c r="K1452" i="8"/>
  <c r="K1453" i="8"/>
  <c r="K1454" i="8"/>
  <c r="K1455" i="8"/>
  <c r="K1456" i="8"/>
  <c r="K1457" i="8"/>
  <c r="K1458" i="8"/>
  <c r="K1459" i="8"/>
  <c r="K1460" i="8"/>
  <c r="K1461" i="8"/>
  <c r="K1462" i="8"/>
  <c r="K1463" i="8"/>
  <c r="K1464" i="8"/>
  <c r="K1465" i="8"/>
  <c r="K1466" i="8"/>
  <c r="K1467" i="8"/>
  <c r="K1468" i="8"/>
  <c r="K1469" i="8"/>
  <c r="K1470" i="8"/>
  <c r="K1471" i="8"/>
  <c r="K1472" i="8"/>
  <c r="K1473" i="8"/>
  <c r="K1474" i="8"/>
  <c r="K1475" i="8"/>
  <c r="K1476" i="8"/>
  <c r="K1477" i="8"/>
  <c r="K1478" i="8"/>
  <c r="K1479" i="8"/>
  <c r="K1480" i="8"/>
  <c r="K1481" i="8"/>
  <c r="K1482" i="8"/>
  <c r="K1483" i="8"/>
  <c r="K1484" i="8"/>
  <c r="K1485" i="8"/>
  <c r="K1486" i="8"/>
  <c r="K1487" i="8"/>
  <c r="K1488" i="8"/>
  <c r="K1489" i="8"/>
  <c r="K1490" i="8"/>
  <c r="K1491" i="8"/>
  <c r="K1492" i="8"/>
  <c r="K1493" i="8"/>
  <c r="K1494" i="8"/>
  <c r="K1495" i="8"/>
  <c r="K1496" i="8"/>
  <c r="K1497" i="8"/>
  <c r="K1498" i="8"/>
  <c r="K4" i="8"/>
  <c r="K1499" i="8"/>
  <c r="K1500" i="8"/>
  <c r="K1501" i="8"/>
  <c r="K1502" i="8"/>
  <c r="K1503" i="8"/>
  <c r="K1504" i="8"/>
  <c r="K1505" i="8"/>
  <c r="K1506" i="8"/>
  <c r="K1507" i="8"/>
  <c r="K1508" i="8"/>
  <c r="K1509" i="8"/>
  <c r="K1510" i="8"/>
  <c r="K1511" i="8"/>
  <c r="K1512" i="8"/>
  <c r="K1513" i="8"/>
  <c r="K1514" i="8"/>
  <c r="K1515" i="8"/>
  <c r="K1516" i="8"/>
  <c r="K1517" i="8"/>
  <c r="K1518" i="8"/>
  <c r="K1519" i="8"/>
  <c r="K1520" i="8"/>
  <c r="K1521" i="8"/>
  <c r="K1522" i="8"/>
  <c r="K1523" i="8"/>
  <c r="K1524" i="8"/>
  <c r="K1525" i="8"/>
  <c r="K1526" i="8"/>
  <c r="K1527" i="8"/>
  <c r="K1528" i="8"/>
  <c r="K1529" i="8"/>
  <c r="K1530" i="8"/>
  <c r="K1531" i="8"/>
  <c r="K1532" i="8"/>
  <c r="K1533" i="8"/>
  <c r="K1534" i="8"/>
  <c r="K1535" i="8"/>
  <c r="K1536" i="8"/>
  <c r="K1537" i="8"/>
  <c r="K1538" i="8"/>
  <c r="K1539" i="8"/>
  <c r="K1540" i="8"/>
  <c r="K1541" i="8"/>
  <c r="K1542" i="8"/>
  <c r="K1543" i="8"/>
  <c r="K1544" i="8"/>
  <c r="K1545" i="8"/>
  <c r="K1546" i="8"/>
  <c r="K1547" i="8"/>
  <c r="K1548" i="8"/>
  <c r="K1549" i="8"/>
  <c r="K1550" i="8"/>
  <c r="K1551" i="8"/>
  <c r="K1552" i="8"/>
  <c r="K1553" i="8"/>
  <c r="K1554" i="8"/>
  <c r="K1555" i="8"/>
  <c r="K1556" i="8"/>
  <c r="K1557" i="8"/>
  <c r="K1558" i="8"/>
  <c r="K1559" i="8"/>
  <c r="K1560" i="8"/>
  <c r="K1561" i="8"/>
  <c r="K1562" i="8"/>
  <c r="K1563" i="8"/>
  <c r="K1564" i="8"/>
  <c r="K1565" i="8"/>
  <c r="K1566" i="8"/>
  <c r="K1567" i="8"/>
  <c r="K1568" i="8"/>
  <c r="K1569" i="8"/>
  <c r="K1570" i="8"/>
  <c r="K1571" i="8"/>
  <c r="K1572" i="8"/>
  <c r="K1573" i="8"/>
  <c r="K1574" i="8"/>
  <c r="K1575" i="8"/>
  <c r="K1576" i="8"/>
  <c r="K1577" i="8"/>
  <c r="K1578" i="8"/>
  <c r="K1579" i="8"/>
  <c r="K1580" i="8"/>
  <c r="K1581" i="8"/>
  <c r="K1582" i="8"/>
  <c r="K1583" i="8"/>
  <c r="K1584" i="8"/>
  <c r="K1585" i="8"/>
  <c r="K1586" i="8"/>
  <c r="K1587" i="8"/>
  <c r="K1588" i="8"/>
  <c r="K1589" i="8"/>
  <c r="K1590" i="8"/>
  <c r="K1591" i="8"/>
  <c r="K1592" i="8"/>
  <c r="K1593" i="8"/>
  <c r="K1594" i="8"/>
  <c r="K1595" i="8"/>
  <c r="K1596" i="8"/>
  <c r="K1597" i="8"/>
  <c r="K1598" i="8"/>
  <c r="K1599" i="8"/>
  <c r="K1600" i="8"/>
  <c r="K1601" i="8"/>
  <c r="K1602" i="8"/>
  <c r="K1603" i="8"/>
  <c r="K1604" i="8"/>
  <c r="K1605" i="8"/>
  <c r="K1606" i="8"/>
  <c r="K1607" i="8"/>
  <c r="K1608" i="8"/>
  <c r="K1609" i="8"/>
  <c r="K1610" i="8"/>
  <c r="K1611" i="8"/>
  <c r="K1612" i="8"/>
  <c r="K1613" i="8"/>
  <c r="K1614" i="8"/>
  <c r="K1615" i="8"/>
  <c r="K1616" i="8"/>
  <c r="K1617" i="8"/>
  <c r="K1618" i="8"/>
  <c r="K1619" i="8"/>
  <c r="K1620" i="8"/>
  <c r="K1621" i="8"/>
  <c r="K1622" i="8"/>
  <c r="K1623" i="8"/>
  <c r="K1624" i="8"/>
  <c r="K1625" i="8"/>
  <c r="K1626" i="8"/>
  <c r="K1627" i="8"/>
  <c r="K1628" i="8"/>
  <c r="K1629" i="8"/>
  <c r="K1630" i="8"/>
  <c r="K1631" i="8"/>
  <c r="K1632" i="8"/>
  <c r="K1633" i="8"/>
  <c r="K1634" i="8"/>
  <c r="K1635" i="8"/>
  <c r="K1636" i="8"/>
  <c r="K1637" i="8"/>
  <c r="K1638" i="8"/>
  <c r="K1639" i="8"/>
  <c r="K1640" i="8"/>
  <c r="K1641" i="8"/>
  <c r="K1642" i="8"/>
  <c r="K1643" i="8"/>
  <c r="K1644" i="8"/>
  <c r="K1645" i="8"/>
  <c r="K1646" i="8"/>
  <c r="K1647" i="8"/>
  <c r="K1648" i="8"/>
  <c r="K1649" i="8"/>
  <c r="K1650" i="8"/>
  <c r="K1651" i="8"/>
  <c r="K1652" i="8"/>
  <c r="K1653" i="8"/>
  <c r="K1654" i="8"/>
  <c r="K1655" i="8"/>
  <c r="K1656" i="8"/>
  <c r="K1657" i="8"/>
  <c r="K1658" i="8"/>
  <c r="K1659" i="8"/>
  <c r="K1660" i="8"/>
  <c r="K1661" i="8"/>
  <c r="K1662" i="8"/>
  <c r="K1663" i="8"/>
  <c r="K1664" i="8"/>
  <c r="K1665" i="8"/>
  <c r="K1666" i="8"/>
  <c r="K1667" i="8"/>
  <c r="K1668" i="8"/>
  <c r="K1669" i="8"/>
  <c r="K1670" i="8"/>
  <c r="K1671" i="8"/>
  <c r="K1672" i="8"/>
  <c r="K1673" i="8"/>
  <c r="K1674" i="8"/>
  <c r="K1675" i="8"/>
  <c r="K1676" i="8"/>
  <c r="K1677" i="8"/>
  <c r="K1678" i="8"/>
  <c r="K1679" i="8"/>
  <c r="K1680" i="8"/>
  <c r="K1681" i="8"/>
  <c r="K1682" i="8"/>
  <c r="K1683" i="8"/>
  <c r="K1684" i="8"/>
  <c r="K1685" i="8"/>
  <c r="K1686" i="8"/>
  <c r="K1687" i="8"/>
  <c r="K1688" i="8"/>
  <c r="K1689" i="8"/>
  <c r="K1690" i="8"/>
  <c r="K1691" i="8"/>
  <c r="K1692" i="8"/>
  <c r="K1693" i="8"/>
  <c r="K1694" i="8"/>
  <c r="K1695" i="8"/>
  <c r="K1696" i="8"/>
  <c r="K1697" i="8"/>
  <c r="K1698" i="8"/>
  <c r="K1699" i="8"/>
  <c r="K1700" i="8"/>
  <c r="K1701" i="8"/>
  <c r="K1702" i="8"/>
  <c r="K1703" i="8"/>
  <c r="K1704" i="8"/>
  <c r="K1705" i="8"/>
  <c r="K1706" i="8"/>
  <c r="K1707" i="8"/>
  <c r="K1708" i="8"/>
  <c r="K1709" i="8"/>
  <c r="K1710" i="8"/>
  <c r="K1711" i="8"/>
  <c r="K1712" i="8"/>
  <c r="K1713" i="8"/>
  <c r="K1714" i="8"/>
  <c r="K1715" i="8"/>
  <c r="K1716" i="8"/>
  <c r="K1717" i="8"/>
  <c r="K1718" i="8"/>
  <c r="K1719" i="8"/>
  <c r="K1720" i="8"/>
  <c r="K5" i="8"/>
  <c r="K1721" i="8"/>
  <c r="K1722" i="8"/>
  <c r="K1723" i="8"/>
  <c r="K1724" i="8"/>
  <c r="K1725" i="8"/>
  <c r="K1726" i="8"/>
  <c r="K1727" i="8"/>
  <c r="K1728" i="8"/>
  <c r="K1729" i="8"/>
  <c r="K1730" i="8"/>
  <c r="K1731" i="8"/>
  <c r="K1732" i="8"/>
  <c r="K1733" i="8"/>
  <c r="K1734" i="8"/>
  <c r="K1735" i="8"/>
  <c r="K1736" i="8"/>
  <c r="K1737" i="8"/>
  <c r="K1738" i="8"/>
  <c r="K1739" i="8"/>
  <c r="K1740" i="8"/>
  <c r="K1741" i="8"/>
  <c r="K1742" i="8"/>
  <c r="K1743" i="8"/>
  <c r="K1744" i="8"/>
  <c r="K1745" i="8"/>
  <c r="K1746" i="8"/>
  <c r="K1747" i="8"/>
  <c r="K1748" i="8"/>
  <c r="K1749" i="8"/>
  <c r="K1750" i="8"/>
  <c r="K1751" i="8"/>
  <c r="K1752" i="8"/>
  <c r="K1753" i="8"/>
  <c r="K1754" i="8"/>
  <c r="K1755" i="8"/>
  <c r="K1756" i="8"/>
  <c r="K1757" i="8"/>
  <c r="K1758" i="8"/>
  <c r="K1759" i="8"/>
  <c r="K1760" i="8"/>
  <c r="K1761" i="8"/>
  <c r="K1762" i="8"/>
  <c r="K1763" i="8"/>
  <c r="K1764" i="8"/>
  <c r="K1765" i="8"/>
  <c r="K1766" i="8"/>
  <c r="K1767" i="8"/>
  <c r="K1768" i="8"/>
  <c r="K1769" i="8"/>
  <c r="K1770" i="8"/>
  <c r="K1771" i="8"/>
  <c r="K1772" i="8"/>
  <c r="K1773" i="8"/>
  <c r="K1774" i="8"/>
  <c r="K1775" i="8"/>
  <c r="K1776" i="8"/>
  <c r="K1777" i="8"/>
  <c r="K1778" i="8"/>
  <c r="K1779" i="8"/>
  <c r="K1780" i="8"/>
  <c r="K1781" i="8"/>
  <c r="K1782" i="8"/>
  <c r="K1783" i="8"/>
  <c r="K1784" i="8"/>
  <c r="K1785" i="8"/>
  <c r="K1786" i="8"/>
  <c r="K1787" i="8"/>
  <c r="K1788" i="8"/>
  <c r="K1789" i="8"/>
  <c r="K1790" i="8"/>
  <c r="K1791" i="8"/>
  <c r="K1792" i="8"/>
  <c r="K1793" i="8"/>
  <c r="K1794" i="8"/>
  <c r="K1795" i="8"/>
  <c r="K1796" i="8"/>
  <c r="K1797" i="8"/>
  <c r="K1798" i="8"/>
  <c r="K1799" i="8"/>
  <c r="K1800" i="8"/>
  <c r="K1801" i="8"/>
  <c r="K1802" i="8"/>
  <c r="K1803" i="8"/>
  <c r="K1804" i="8"/>
  <c r="K1805" i="8"/>
  <c r="K1806" i="8"/>
  <c r="K1807" i="8"/>
  <c r="K1808" i="8"/>
  <c r="K1809" i="8"/>
  <c r="K1810" i="8"/>
  <c r="K1811" i="8"/>
  <c r="K1812" i="8"/>
  <c r="K1813" i="8"/>
  <c r="K1814" i="8"/>
  <c r="K1815" i="8"/>
  <c r="K1816" i="8"/>
  <c r="K1817" i="8"/>
  <c r="K1818" i="8"/>
  <c r="K1819" i="8"/>
  <c r="K1820" i="8"/>
  <c r="K1821" i="8"/>
  <c r="K1822" i="8"/>
  <c r="K1823" i="8"/>
  <c r="K1824" i="8"/>
  <c r="K1825" i="8"/>
  <c r="K1826" i="8"/>
  <c r="K1827" i="8"/>
  <c r="K1828" i="8"/>
  <c r="K1829" i="8"/>
  <c r="K1830" i="8"/>
  <c r="K1831" i="8"/>
  <c r="K1832" i="8"/>
  <c r="K1833" i="8"/>
  <c r="K1834" i="8"/>
  <c r="K1835" i="8"/>
  <c r="K1836" i="8"/>
  <c r="K1837" i="8"/>
  <c r="K1838" i="8"/>
  <c r="K1839" i="8"/>
  <c r="K1840" i="8"/>
  <c r="K1841" i="8"/>
  <c r="K1842" i="8"/>
  <c r="K1843" i="8"/>
  <c r="K1844" i="8"/>
  <c r="K1845" i="8"/>
  <c r="K1846" i="8"/>
  <c r="K1847" i="8"/>
  <c r="K1848" i="8"/>
  <c r="K1849" i="8"/>
  <c r="K1850" i="8"/>
  <c r="K1851" i="8"/>
  <c r="K1852" i="8"/>
  <c r="K1853" i="8"/>
  <c r="K1854" i="8"/>
  <c r="K1855" i="8"/>
  <c r="K1856" i="8"/>
  <c r="K1857" i="8"/>
  <c r="K1858" i="8"/>
  <c r="K1859" i="8"/>
  <c r="K1860" i="8"/>
  <c r="K1861" i="8"/>
  <c r="K1862" i="8"/>
  <c r="K1863" i="8"/>
  <c r="K1864" i="8"/>
  <c r="K1865" i="8"/>
  <c r="K1866" i="8"/>
  <c r="K1867" i="8"/>
  <c r="K1868" i="8"/>
  <c r="K1869" i="8"/>
  <c r="K1870" i="8"/>
  <c r="K1871" i="8"/>
  <c r="K1872" i="8"/>
  <c r="K1873" i="8"/>
  <c r="K1874" i="8"/>
  <c r="K1875" i="8"/>
  <c r="K1876" i="8"/>
  <c r="K1877" i="8"/>
  <c r="K1878" i="8"/>
  <c r="K1879" i="8"/>
  <c r="K1880" i="8"/>
  <c r="K1881" i="8"/>
  <c r="K1882" i="8"/>
  <c r="K1883" i="8"/>
  <c r="K1884" i="8"/>
  <c r="K1885" i="8"/>
  <c r="K1886" i="8"/>
  <c r="K1887" i="8"/>
  <c r="K1888" i="8"/>
  <c r="K1889" i="8"/>
  <c r="K1890" i="8"/>
  <c r="K1891" i="8"/>
  <c r="K1892" i="8"/>
  <c r="K1893" i="8"/>
  <c r="K1894" i="8"/>
  <c r="K1895" i="8"/>
  <c r="K1896" i="8"/>
  <c r="K1897" i="8"/>
  <c r="K1898" i="8"/>
  <c r="K1899" i="8"/>
  <c r="K1900" i="8"/>
  <c r="K1901" i="8"/>
  <c r="K1902" i="8"/>
  <c r="K1903" i="8"/>
  <c r="K1904" i="8"/>
  <c r="K1905" i="8"/>
  <c r="K1906" i="8"/>
  <c r="K1907" i="8"/>
  <c r="K1908" i="8"/>
  <c r="K1909" i="8"/>
  <c r="K1910" i="8"/>
  <c r="K1911" i="8"/>
  <c r="K1912" i="8"/>
  <c r="K1913" i="8"/>
  <c r="K1914" i="8"/>
  <c r="K1915" i="8"/>
  <c r="K1916" i="8"/>
  <c r="K1917" i="8"/>
  <c r="K1918" i="8"/>
  <c r="K1919" i="8"/>
  <c r="K1920" i="8"/>
  <c r="K1921" i="8"/>
  <c r="K1922" i="8"/>
  <c r="K1923" i="8"/>
  <c r="K1924" i="8"/>
  <c r="K1925" i="8"/>
  <c r="K1926" i="8"/>
  <c r="K1927" i="8"/>
  <c r="K1928" i="8"/>
  <c r="K1929" i="8"/>
  <c r="K1930" i="8"/>
  <c r="K1931" i="8"/>
  <c r="K1932" i="8"/>
  <c r="K1933" i="8"/>
  <c r="K1934" i="8"/>
  <c r="K1935" i="8"/>
  <c r="K1936" i="8"/>
  <c r="K1937" i="8"/>
  <c r="K1938" i="8"/>
  <c r="K1939" i="8"/>
  <c r="K1940" i="8"/>
  <c r="K1941" i="8"/>
  <c r="K1942" i="8"/>
  <c r="K1943" i="8"/>
  <c r="K1944" i="8"/>
  <c r="K1945" i="8"/>
  <c r="K1946" i="8"/>
  <c r="K1947" i="8"/>
  <c r="K1948" i="8"/>
  <c r="K1949" i="8"/>
  <c r="K1950" i="8"/>
  <c r="K1951" i="8"/>
  <c r="K1952" i="8"/>
  <c r="K1953" i="8"/>
  <c r="K1954" i="8"/>
  <c r="K1955" i="8"/>
  <c r="K1956" i="8"/>
  <c r="K1957" i="8"/>
  <c r="K1958" i="8"/>
  <c r="K1959" i="8"/>
  <c r="K1960" i="8"/>
  <c r="K1961" i="8"/>
  <c r="K1962" i="8"/>
  <c r="K1963" i="8"/>
  <c r="K1964" i="8"/>
  <c r="K1965" i="8"/>
  <c r="K1966" i="8"/>
  <c r="K1967" i="8"/>
  <c r="K1968" i="8"/>
  <c r="K1969" i="8"/>
  <c r="K1970" i="8"/>
  <c r="K1971" i="8"/>
  <c r="K1972" i="8"/>
  <c r="K1973" i="8"/>
  <c r="K1974" i="8"/>
  <c r="K1975" i="8"/>
  <c r="K1976" i="8"/>
  <c r="K1977" i="8"/>
  <c r="K1978" i="8"/>
  <c r="K1979" i="8"/>
  <c r="K1980" i="8"/>
  <c r="K1981" i="8"/>
  <c r="K1982" i="8"/>
  <c r="K1983" i="8"/>
  <c r="K1984" i="8"/>
  <c r="K1985" i="8"/>
  <c r="K1986" i="8"/>
  <c r="K1987" i="8"/>
  <c r="K1988" i="8"/>
  <c r="K1989" i="8"/>
  <c r="K1990" i="8"/>
  <c r="K1991" i="8"/>
  <c r="K1992" i="8"/>
  <c r="K1993" i="8"/>
  <c r="K1994" i="8"/>
  <c r="K1995" i="8"/>
  <c r="K1996" i="8"/>
  <c r="K1997" i="8"/>
  <c r="K1998" i="8"/>
  <c r="K1999" i="8"/>
  <c r="K2000" i="8"/>
  <c r="K2001" i="8"/>
  <c r="K2002" i="8"/>
  <c r="K2003" i="8"/>
  <c r="K2004" i="8"/>
  <c r="K2005" i="8"/>
  <c r="K2006" i="8"/>
  <c r="K2007" i="8"/>
  <c r="K2008" i="8"/>
  <c r="K2009" i="8"/>
  <c r="K2010" i="8"/>
  <c r="K2011" i="8"/>
  <c r="K2012" i="8"/>
  <c r="K2013" i="8"/>
  <c r="K2014" i="8"/>
  <c r="K2015" i="8"/>
  <c r="K2016" i="8"/>
  <c r="K2017" i="8"/>
  <c r="K2018" i="8"/>
  <c r="K2019" i="8"/>
  <c r="K2020" i="8"/>
  <c r="K2021" i="8"/>
  <c r="K2022" i="8"/>
  <c r="K2023" i="8"/>
  <c r="K2024" i="8"/>
  <c r="K2025" i="8"/>
  <c r="K2026" i="8"/>
  <c r="K2027" i="8"/>
  <c r="K2028" i="8"/>
  <c r="K2029" i="8"/>
  <c r="K2030" i="8"/>
  <c r="K2031" i="8"/>
  <c r="K2032" i="8"/>
  <c r="K2033" i="8"/>
  <c r="K2034" i="8"/>
  <c r="K2035" i="8"/>
  <c r="K2036" i="8"/>
  <c r="K2037" i="8"/>
  <c r="K2038" i="8"/>
  <c r="K2039" i="8"/>
  <c r="K2040" i="8"/>
  <c r="K2041" i="8"/>
  <c r="K2042" i="8"/>
  <c r="K2043" i="8"/>
  <c r="K2044" i="8"/>
  <c r="K2045" i="8"/>
  <c r="K2046" i="8"/>
  <c r="K2047" i="8"/>
  <c r="K2048" i="8"/>
  <c r="K2049" i="8"/>
  <c r="K2050" i="8"/>
  <c r="K2051" i="8"/>
  <c r="K2052" i="8"/>
  <c r="K2053" i="8"/>
  <c r="K2054" i="8"/>
  <c r="K2055" i="8"/>
  <c r="K2056" i="8"/>
  <c r="K2057" i="8"/>
  <c r="K2058" i="8"/>
  <c r="K2059" i="8"/>
  <c r="K2060" i="8"/>
  <c r="K2061" i="8"/>
  <c r="K2062" i="8"/>
  <c r="K2063" i="8"/>
  <c r="K2064" i="8"/>
  <c r="K2065" i="8"/>
  <c r="K2066" i="8"/>
  <c r="K2067" i="8"/>
  <c r="K2068" i="8"/>
  <c r="K2069" i="8"/>
  <c r="K2070" i="8"/>
  <c r="K2071" i="8"/>
  <c r="K2072" i="8"/>
  <c r="K2073" i="8"/>
  <c r="K2074" i="8"/>
  <c r="K2075" i="8"/>
  <c r="K2076" i="8"/>
  <c r="K2077" i="8"/>
  <c r="K2078" i="8"/>
  <c r="K2079" i="8"/>
  <c r="K2080" i="8"/>
  <c r="K2081" i="8"/>
  <c r="K2082" i="8"/>
  <c r="K2083" i="8"/>
  <c r="K2084" i="8"/>
  <c r="K2085" i="8"/>
  <c r="K2086" i="8"/>
  <c r="K2087" i="8"/>
  <c r="K2088" i="8"/>
  <c r="K2089" i="8"/>
  <c r="K2090" i="8"/>
  <c r="K2091" i="8"/>
  <c r="K2092" i="8"/>
  <c r="K2093" i="8"/>
  <c r="K2094" i="8"/>
  <c r="K2095" i="8"/>
  <c r="K2096" i="8"/>
  <c r="K2097" i="8"/>
  <c r="K2098" i="8"/>
  <c r="K2099" i="8"/>
  <c r="K2100" i="8"/>
  <c r="K2101" i="8"/>
  <c r="K2102" i="8"/>
  <c r="K2103" i="8"/>
  <c r="K2104" i="8"/>
  <c r="K2105" i="8"/>
  <c r="K2106" i="8"/>
  <c r="K2107" i="8"/>
  <c r="K2108" i="8"/>
  <c r="K2109" i="8"/>
  <c r="K2110" i="8"/>
  <c r="K2111" i="8"/>
  <c r="K2112" i="8"/>
  <c r="K2113" i="8"/>
  <c r="K2114" i="8"/>
  <c r="K2115" i="8"/>
  <c r="K2116" i="8"/>
  <c r="K2117" i="8"/>
  <c r="K2118" i="8"/>
  <c r="K2119" i="8"/>
  <c r="K2120" i="8"/>
  <c r="K2121" i="8"/>
  <c r="K2122" i="8"/>
  <c r="K2123" i="8"/>
  <c r="K2124" i="8"/>
  <c r="K2125" i="8"/>
  <c r="K2126" i="8"/>
  <c r="K2127" i="8"/>
  <c r="K2128" i="8"/>
  <c r="K2129" i="8"/>
  <c r="K2130" i="8"/>
  <c r="K2131" i="8"/>
  <c r="K2132" i="8"/>
  <c r="K2133" i="8"/>
  <c r="K2134" i="8"/>
  <c r="K2135" i="8"/>
  <c r="K2136" i="8"/>
  <c r="K2137" i="8"/>
  <c r="K2138" i="8"/>
  <c r="K2139" i="8"/>
  <c r="K2140" i="8"/>
  <c r="K2141" i="8"/>
  <c r="K2142" i="8"/>
  <c r="K2143" i="8"/>
  <c r="K2144" i="8"/>
  <c r="K2145" i="8"/>
  <c r="K2146" i="8"/>
  <c r="K2147" i="8"/>
  <c r="K2148" i="8"/>
  <c r="K2149" i="8"/>
  <c r="K2150" i="8"/>
  <c r="K2151" i="8"/>
  <c r="K2152" i="8"/>
  <c r="K2153" i="8"/>
  <c r="K2154" i="8"/>
  <c r="K2155" i="8"/>
  <c r="K2156" i="8"/>
  <c r="K2157" i="8"/>
  <c r="K2158" i="8"/>
  <c r="K2159" i="8"/>
  <c r="K2160" i="8"/>
  <c r="K2161" i="8"/>
  <c r="K2162" i="8"/>
  <c r="K2163" i="8"/>
  <c r="K2164" i="8"/>
  <c r="K2165" i="8"/>
  <c r="K2166" i="8"/>
  <c r="K2167" i="8"/>
  <c r="K2168" i="8"/>
  <c r="K2169" i="8"/>
  <c r="K2170" i="8"/>
  <c r="K2171" i="8"/>
  <c r="K2172" i="8"/>
  <c r="K2173" i="8"/>
  <c r="K2174" i="8"/>
  <c r="K2175" i="8"/>
  <c r="K2176" i="8"/>
  <c r="K2177" i="8"/>
  <c r="K2178" i="8"/>
  <c r="K2179" i="8"/>
  <c r="K2180" i="8"/>
  <c r="K2181" i="8"/>
  <c r="K2182" i="8"/>
  <c r="K2183" i="8"/>
  <c r="K2184" i="8"/>
  <c r="K2185" i="8"/>
  <c r="K2186" i="8"/>
  <c r="K2187" i="8"/>
  <c r="K2188" i="8"/>
  <c r="K2189" i="8"/>
  <c r="K2190" i="8"/>
  <c r="K2191" i="8"/>
  <c r="K2192" i="8"/>
  <c r="K2193" i="8"/>
  <c r="K2194" i="8"/>
  <c r="K2195" i="8"/>
  <c r="K2196" i="8"/>
  <c r="K2197" i="8"/>
  <c r="K2198" i="8"/>
  <c r="K2199" i="8"/>
  <c r="K2200" i="8"/>
  <c r="K2201" i="8"/>
  <c r="K2202" i="8"/>
  <c r="K2203" i="8"/>
  <c r="K2204" i="8"/>
  <c r="K2205" i="8"/>
  <c r="K2206" i="8"/>
  <c r="K2207" i="8"/>
  <c r="K2208" i="8"/>
  <c r="K2209" i="8"/>
  <c r="K2210" i="8"/>
  <c r="K2211" i="8"/>
  <c r="K2212" i="8"/>
  <c r="K2213" i="8"/>
  <c r="K2214" i="8"/>
  <c r="K2215" i="8"/>
  <c r="K2216" i="8"/>
  <c r="K2217" i="8"/>
  <c r="K2218" i="8"/>
  <c r="K2219" i="8"/>
  <c r="K2220" i="8"/>
  <c r="K2221" i="8"/>
  <c r="K2222" i="8"/>
  <c r="K2223" i="8"/>
  <c r="K2224" i="8"/>
  <c r="K2225" i="8"/>
  <c r="K2226" i="8"/>
  <c r="K2227" i="8"/>
  <c r="K2228" i="8"/>
  <c r="K2229" i="8"/>
  <c r="K2230" i="8"/>
  <c r="K2231" i="8"/>
  <c r="K2232" i="8"/>
  <c r="K2233" i="8"/>
  <c r="K2234" i="8"/>
  <c r="K2235" i="8"/>
  <c r="K2236" i="8"/>
  <c r="K2237" i="8"/>
  <c r="K2238" i="8"/>
  <c r="K2239" i="8"/>
  <c r="K2240" i="8"/>
  <c r="K2241" i="8"/>
  <c r="K2242" i="8"/>
  <c r="K2243" i="8"/>
  <c r="K2244" i="8"/>
  <c r="K2245" i="8"/>
  <c r="K2246" i="8"/>
  <c r="K2247" i="8"/>
  <c r="K2248" i="8"/>
  <c r="K2249" i="8"/>
  <c r="K2250" i="8"/>
  <c r="K2251" i="8"/>
  <c r="K2252" i="8"/>
  <c r="K2253" i="8"/>
  <c r="K2254" i="8"/>
  <c r="K2255" i="8"/>
  <c r="K2256" i="8"/>
  <c r="K2257" i="8"/>
  <c r="K2258" i="8"/>
  <c r="K2259" i="8"/>
  <c r="K2260" i="8"/>
  <c r="K2261" i="8"/>
  <c r="K2262" i="8"/>
  <c r="K2263" i="8"/>
  <c r="K2264" i="8"/>
  <c r="K2265" i="8"/>
  <c r="K2266" i="8"/>
  <c r="K2267" i="8"/>
  <c r="K2268" i="8"/>
  <c r="K2269" i="8"/>
  <c r="K2270" i="8"/>
  <c r="K2271" i="8"/>
  <c r="K2272" i="8"/>
  <c r="K2273" i="8"/>
  <c r="K2274" i="8"/>
  <c r="K2275" i="8"/>
  <c r="K2276" i="8"/>
  <c r="K2277" i="8"/>
  <c r="K2278" i="8"/>
  <c r="K2279" i="8"/>
  <c r="K2280" i="8"/>
  <c r="K2281" i="8"/>
  <c r="K6" i="8"/>
  <c r="K2282" i="8"/>
  <c r="K2283" i="8"/>
  <c r="K2284" i="8"/>
  <c r="K2285" i="8"/>
  <c r="K2286" i="8"/>
  <c r="K2287" i="8"/>
  <c r="K2288" i="8"/>
  <c r="K2289" i="8"/>
  <c r="K2290" i="8"/>
  <c r="K2291" i="8"/>
  <c r="K2292" i="8"/>
  <c r="K2293" i="8"/>
  <c r="K2294" i="8"/>
  <c r="K2295" i="8"/>
  <c r="K2296" i="8"/>
  <c r="K2297" i="8"/>
  <c r="K2298" i="8"/>
  <c r="K2299" i="8"/>
  <c r="K2300" i="8"/>
  <c r="K2301" i="8"/>
  <c r="K2302" i="8"/>
  <c r="K2303" i="8"/>
  <c r="K2304" i="8"/>
  <c r="K2305" i="8"/>
  <c r="K2306" i="8"/>
  <c r="K2307" i="8"/>
  <c r="K2308" i="8"/>
  <c r="K2309" i="8"/>
  <c r="K2310" i="8"/>
  <c r="K2311" i="8"/>
  <c r="K2312" i="8"/>
  <c r="K2313" i="8"/>
  <c r="K2314" i="8"/>
  <c r="K2315" i="8"/>
  <c r="K2316" i="8"/>
  <c r="K2317" i="8"/>
  <c r="K2318" i="8"/>
  <c r="K2319" i="8"/>
  <c r="K2320" i="8"/>
  <c r="K2321" i="8"/>
  <c r="K2322" i="8"/>
  <c r="K2323" i="8"/>
  <c r="K2324" i="8"/>
  <c r="K2325" i="8"/>
  <c r="K2326" i="8"/>
  <c r="K2327" i="8"/>
  <c r="K2328" i="8"/>
  <c r="K2329" i="8"/>
  <c r="K2330" i="8"/>
  <c r="K2331" i="8"/>
  <c r="K2332" i="8"/>
  <c r="K2333" i="8"/>
  <c r="K2334" i="8"/>
  <c r="K2335" i="8"/>
  <c r="K2336" i="8"/>
  <c r="K2337" i="8"/>
  <c r="K2338" i="8"/>
  <c r="K2339" i="8"/>
  <c r="K2340" i="8"/>
  <c r="K2341" i="8"/>
  <c r="K2342" i="8"/>
  <c r="K2343" i="8"/>
  <c r="K2344" i="8"/>
  <c r="K2345" i="8"/>
  <c r="K2346" i="8"/>
  <c r="K2347" i="8"/>
  <c r="K2348" i="8"/>
  <c r="K2349" i="8"/>
  <c r="K2350" i="8"/>
  <c r="K2351" i="8"/>
  <c r="K2352" i="8"/>
  <c r="K2353" i="8"/>
  <c r="K2354" i="8"/>
  <c r="K2355" i="8"/>
  <c r="K2356" i="8"/>
  <c r="K2357" i="8"/>
  <c r="K2358" i="8"/>
  <c r="K2359" i="8"/>
  <c r="K2360" i="8"/>
  <c r="K2361" i="8"/>
  <c r="K2362" i="8"/>
  <c r="K2363" i="8"/>
  <c r="K2364" i="8"/>
  <c r="K2365" i="8"/>
  <c r="K2366" i="8"/>
  <c r="K2367" i="8"/>
  <c r="K2368" i="8"/>
  <c r="K2369" i="8"/>
  <c r="K2370" i="8"/>
  <c r="K2371" i="8"/>
  <c r="K2372" i="8"/>
  <c r="K2373" i="8"/>
  <c r="K2374" i="8"/>
  <c r="K2375" i="8"/>
  <c r="K2376" i="8"/>
  <c r="K2377" i="8"/>
  <c r="K2378" i="8"/>
  <c r="K2379" i="8"/>
  <c r="K2380" i="8"/>
  <c r="K2381" i="8"/>
  <c r="K2382" i="8"/>
  <c r="K2383" i="8"/>
  <c r="K2384" i="8"/>
  <c r="K2385" i="8"/>
  <c r="K2386" i="8"/>
  <c r="K2387" i="8"/>
  <c r="K2388" i="8"/>
  <c r="K7" i="8"/>
  <c r="K2389" i="8"/>
  <c r="K2390" i="8"/>
  <c r="K2391" i="8"/>
  <c r="K2392" i="8"/>
  <c r="K2393" i="8"/>
  <c r="K2394" i="8"/>
  <c r="K2395" i="8"/>
  <c r="K2396" i="8"/>
  <c r="K2397" i="8"/>
  <c r="K2398" i="8"/>
  <c r="K2399" i="8"/>
  <c r="K2400" i="8"/>
  <c r="K2401" i="8"/>
  <c r="K2402" i="8"/>
  <c r="K2403" i="8"/>
  <c r="K2404" i="8"/>
  <c r="K2405" i="8"/>
  <c r="K2406" i="8"/>
  <c r="K2407" i="8"/>
  <c r="K2408" i="8"/>
  <c r="K2409" i="8"/>
  <c r="K2410" i="8"/>
  <c r="K2411" i="8"/>
  <c r="K2412" i="8"/>
  <c r="K2413" i="8"/>
  <c r="K2414" i="8"/>
  <c r="K2415" i="8"/>
  <c r="K2416" i="8"/>
  <c r="K2417" i="8"/>
  <c r="K2418" i="8"/>
  <c r="K2419" i="8"/>
  <c r="K2420" i="8"/>
  <c r="K2421" i="8"/>
  <c r="K2422" i="8"/>
  <c r="K2423" i="8"/>
  <c r="K2424" i="8"/>
  <c r="K2425" i="8"/>
  <c r="K2426" i="8"/>
  <c r="K2427" i="8"/>
  <c r="K2428" i="8"/>
  <c r="K2429" i="8"/>
  <c r="K2430" i="8"/>
  <c r="K2431" i="8"/>
  <c r="K2432" i="8"/>
  <c r="K2433" i="8"/>
  <c r="K2434" i="8"/>
  <c r="K2435" i="8"/>
  <c r="K2436" i="8"/>
  <c r="K2437" i="8"/>
  <c r="K2438" i="8"/>
  <c r="K2439" i="8"/>
  <c r="K2440" i="8"/>
  <c r="K2441" i="8"/>
  <c r="K2442" i="8"/>
  <c r="K2443" i="8"/>
  <c r="K2444" i="8"/>
  <c r="K2445" i="8"/>
  <c r="K2446" i="8"/>
  <c r="K2447" i="8"/>
  <c r="K2448" i="8"/>
  <c r="K2449" i="8"/>
  <c r="K2450" i="8"/>
  <c r="K2451" i="8"/>
  <c r="K2452" i="8"/>
  <c r="K2453" i="8"/>
  <c r="K2454" i="8"/>
  <c r="K2455" i="8"/>
  <c r="K2456" i="8"/>
  <c r="K2457" i="8"/>
  <c r="K2458" i="8"/>
  <c r="K2459" i="8"/>
  <c r="K2460" i="8"/>
  <c r="K2461" i="8"/>
  <c r="K2462" i="8"/>
  <c r="K2463" i="8"/>
  <c r="K2464" i="8"/>
  <c r="K2465" i="8"/>
  <c r="K2466" i="8"/>
  <c r="K2467" i="8"/>
  <c r="K2468" i="8"/>
  <c r="K2469" i="8"/>
  <c r="K2470" i="8"/>
  <c r="K2471" i="8"/>
  <c r="K2472" i="8"/>
  <c r="K2473" i="8"/>
  <c r="K2474" i="8"/>
  <c r="K2475" i="8"/>
  <c r="K2476" i="8"/>
  <c r="K2477" i="8"/>
  <c r="K2478" i="8"/>
  <c r="K2479" i="8"/>
  <c r="K2480" i="8"/>
  <c r="K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2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3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J1153" i="8"/>
  <c r="J1154" i="8"/>
  <c r="J1155" i="8"/>
  <c r="J1156" i="8"/>
  <c r="J1157" i="8"/>
  <c r="J1158" i="8"/>
  <c r="J1159" i="8"/>
  <c r="J1160" i="8"/>
  <c r="J1161" i="8"/>
  <c r="J1162" i="8"/>
  <c r="J1163" i="8"/>
  <c r="J1164" i="8"/>
  <c r="J1165" i="8"/>
  <c r="J1166" i="8"/>
  <c r="J1167" i="8"/>
  <c r="J1168" i="8"/>
  <c r="J1169" i="8"/>
  <c r="J1170" i="8"/>
  <c r="J1171" i="8"/>
  <c r="J1172" i="8"/>
  <c r="J1173" i="8"/>
  <c r="J1174" i="8"/>
  <c r="J1175" i="8"/>
  <c r="J1176" i="8"/>
  <c r="J1177" i="8"/>
  <c r="J1178" i="8"/>
  <c r="J1179" i="8"/>
  <c r="J1180" i="8"/>
  <c r="J1181" i="8"/>
  <c r="J1182" i="8"/>
  <c r="J1183" i="8"/>
  <c r="J1184" i="8"/>
  <c r="J1185" i="8"/>
  <c r="J1186" i="8"/>
  <c r="J1187" i="8"/>
  <c r="J1188" i="8"/>
  <c r="J1189" i="8"/>
  <c r="J1190" i="8"/>
  <c r="J1191" i="8"/>
  <c r="J1192" i="8"/>
  <c r="J1193" i="8"/>
  <c r="J1194" i="8"/>
  <c r="J1195" i="8"/>
  <c r="J1196" i="8"/>
  <c r="J1197" i="8"/>
  <c r="J1198" i="8"/>
  <c r="J1199" i="8"/>
  <c r="J1200" i="8"/>
  <c r="J1201" i="8"/>
  <c r="J1202" i="8"/>
  <c r="J1203" i="8"/>
  <c r="J1204" i="8"/>
  <c r="J1205" i="8"/>
  <c r="J1206" i="8"/>
  <c r="J1207" i="8"/>
  <c r="J1208" i="8"/>
  <c r="J1209" i="8"/>
  <c r="J1210" i="8"/>
  <c r="J1211" i="8"/>
  <c r="J1212" i="8"/>
  <c r="J1213" i="8"/>
  <c r="J1214" i="8"/>
  <c r="J1215" i="8"/>
  <c r="J1216" i="8"/>
  <c r="J1217" i="8"/>
  <c r="J1218" i="8"/>
  <c r="J1219" i="8"/>
  <c r="J1220" i="8"/>
  <c r="J1221" i="8"/>
  <c r="J1222" i="8"/>
  <c r="J1223" i="8"/>
  <c r="J1224" i="8"/>
  <c r="J1225" i="8"/>
  <c r="J1226" i="8"/>
  <c r="J1227" i="8"/>
  <c r="J1228" i="8"/>
  <c r="J1229" i="8"/>
  <c r="J1230" i="8"/>
  <c r="J1231" i="8"/>
  <c r="J1232" i="8"/>
  <c r="J1233" i="8"/>
  <c r="J1234" i="8"/>
  <c r="J1235" i="8"/>
  <c r="J1236" i="8"/>
  <c r="J1237" i="8"/>
  <c r="J1238" i="8"/>
  <c r="J1239" i="8"/>
  <c r="J1240" i="8"/>
  <c r="J1241" i="8"/>
  <c r="J1242" i="8"/>
  <c r="J1243" i="8"/>
  <c r="J1244" i="8"/>
  <c r="J1245" i="8"/>
  <c r="J1246" i="8"/>
  <c r="J1247" i="8"/>
  <c r="J1248" i="8"/>
  <c r="J1249" i="8"/>
  <c r="J1250" i="8"/>
  <c r="J1251" i="8"/>
  <c r="J1252" i="8"/>
  <c r="J1253" i="8"/>
  <c r="J1254" i="8"/>
  <c r="J1255" i="8"/>
  <c r="J1256" i="8"/>
  <c r="J1257" i="8"/>
  <c r="J1258" i="8"/>
  <c r="J1259" i="8"/>
  <c r="J1260" i="8"/>
  <c r="J1261" i="8"/>
  <c r="J1262" i="8"/>
  <c r="J1263" i="8"/>
  <c r="J1264" i="8"/>
  <c r="J1265" i="8"/>
  <c r="J1266" i="8"/>
  <c r="J1267" i="8"/>
  <c r="J1268" i="8"/>
  <c r="J1269" i="8"/>
  <c r="J1270" i="8"/>
  <c r="J1271" i="8"/>
  <c r="J1272" i="8"/>
  <c r="J1273" i="8"/>
  <c r="J1274" i="8"/>
  <c r="J1275" i="8"/>
  <c r="J1276" i="8"/>
  <c r="J1277" i="8"/>
  <c r="J1278" i="8"/>
  <c r="J1279" i="8"/>
  <c r="J1280" i="8"/>
  <c r="J1281" i="8"/>
  <c r="J1282" i="8"/>
  <c r="J1283" i="8"/>
  <c r="J1284" i="8"/>
  <c r="J1285" i="8"/>
  <c r="J1286" i="8"/>
  <c r="J1287" i="8"/>
  <c r="J1288" i="8"/>
  <c r="J1289" i="8"/>
  <c r="J1290" i="8"/>
  <c r="J1291" i="8"/>
  <c r="J1292" i="8"/>
  <c r="J1293" i="8"/>
  <c r="J1294" i="8"/>
  <c r="J1295" i="8"/>
  <c r="J1296" i="8"/>
  <c r="J1297" i="8"/>
  <c r="J1298" i="8"/>
  <c r="J1299" i="8"/>
  <c r="J1300" i="8"/>
  <c r="J1301" i="8"/>
  <c r="J1302" i="8"/>
  <c r="J1303" i="8"/>
  <c r="J1304" i="8"/>
  <c r="J1305" i="8"/>
  <c r="J1306" i="8"/>
  <c r="J1307" i="8"/>
  <c r="J1308" i="8"/>
  <c r="J1309" i="8"/>
  <c r="J1310" i="8"/>
  <c r="J1311" i="8"/>
  <c r="J1312" i="8"/>
  <c r="J1313" i="8"/>
  <c r="J1314" i="8"/>
  <c r="J1315" i="8"/>
  <c r="J1316" i="8"/>
  <c r="J1317" i="8"/>
  <c r="J1318" i="8"/>
  <c r="J1319" i="8"/>
  <c r="J1320" i="8"/>
  <c r="J1321" i="8"/>
  <c r="J1322" i="8"/>
  <c r="J1323" i="8"/>
  <c r="J1324" i="8"/>
  <c r="J1325" i="8"/>
  <c r="J1326" i="8"/>
  <c r="J1327" i="8"/>
  <c r="J1328" i="8"/>
  <c r="J1329" i="8"/>
  <c r="J1330" i="8"/>
  <c r="J1331" i="8"/>
  <c r="J1332" i="8"/>
  <c r="J1333" i="8"/>
  <c r="J1334" i="8"/>
  <c r="J1335" i="8"/>
  <c r="J1336" i="8"/>
  <c r="J1337" i="8"/>
  <c r="J1338" i="8"/>
  <c r="J1339" i="8"/>
  <c r="J1340" i="8"/>
  <c r="J1341" i="8"/>
  <c r="J1342" i="8"/>
  <c r="J1343" i="8"/>
  <c r="J1344" i="8"/>
  <c r="J1345" i="8"/>
  <c r="J1346" i="8"/>
  <c r="J1347" i="8"/>
  <c r="J1348" i="8"/>
  <c r="J1349" i="8"/>
  <c r="J1350" i="8"/>
  <c r="J1351" i="8"/>
  <c r="J1352" i="8"/>
  <c r="J1353" i="8"/>
  <c r="J1354" i="8"/>
  <c r="J1355" i="8"/>
  <c r="J1356" i="8"/>
  <c r="J1357" i="8"/>
  <c r="J1358" i="8"/>
  <c r="J1359" i="8"/>
  <c r="J1360" i="8"/>
  <c r="J1361" i="8"/>
  <c r="J1362" i="8"/>
  <c r="J1363" i="8"/>
  <c r="J1364" i="8"/>
  <c r="J1365" i="8"/>
  <c r="J1366" i="8"/>
  <c r="J1367" i="8"/>
  <c r="J1368" i="8"/>
  <c r="J1369" i="8"/>
  <c r="J1370" i="8"/>
  <c r="J1371" i="8"/>
  <c r="J1372" i="8"/>
  <c r="J1373" i="8"/>
  <c r="J1374" i="8"/>
  <c r="J1375" i="8"/>
  <c r="J1376" i="8"/>
  <c r="J1377" i="8"/>
  <c r="J1378" i="8"/>
  <c r="J1379" i="8"/>
  <c r="J1380" i="8"/>
  <c r="J1381" i="8"/>
  <c r="J1382" i="8"/>
  <c r="J1383" i="8"/>
  <c r="J1384" i="8"/>
  <c r="J1385" i="8"/>
  <c r="J1386" i="8"/>
  <c r="J1387" i="8"/>
  <c r="J1388" i="8"/>
  <c r="J1389" i="8"/>
  <c r="J1390" i="8"/>
  <c r="J1391" i="8"/>
  <c r="J1392" i="8"/>
  <c r="J1393" i="8"/>
  <c r="J1394" i="8"/>
  <c r="J1395" i="8"/>
  <c r="J1396" i="8"/>
  <c r="J1397" i="8"/>
  <c r="J1398" i="8"/>
  <c r="J1399" i="8"/>
  <c r="J1400" i="8"/>
  <c r="J1401" i="8"/>
  <c r="J1402" i="8"/>
  <c r="J1403" i="8"/>
  <c r="J1404" i="8"/>
  <c r="J1405" i="8"/>
  <c r="J1406" i="8"/>
  <c r="J1407" i="8"/>
  <c r="J1408" i="8"/>
  <c r="J1409" i="8"/>
  <c r="J1410" i="8"/>
  <c r="J1411" i="8"/>
  <c r="J1412" i="8"/>
  <c r="J1413" i="8"/>
  <c r="J1414" i="8"/>
  <c r="J1415" i="8"/>
  <c r="J1416" i="8"/>
  <c r="J1417" i="8"/>
  <c r="J1418" i="8"/>
  <c r="J1419" i="8"/>
  <c r="J1420" i="8"/>
  <c r="J1421" i="8"/>
  <c r="J1422" i="8"/>
  <c r="J1423" i="8"/>
  <c r="J1424" i="8"/>
  <c r="J1425" i="8"/>
  <c r="J1426" i="8"/>
  <c r="J1427" i="8"/>
  <c r="J1428" i="8"/>
  <c r="J1429" i="8"/>
  <c r="J1430" i="8"/>
  <c r="J1431" i="8"/>
  <c r="J1432" i="8"/>
  <c r="J1433" i="8"/>
  <c r="J1434" i="8"/>
  <c r="J1435" i="8"/>
  <c r="J1436" i="8"/>
  <c r="J1437" i="8"/>
  <c r="J1438" i="8"/>
  <c r="J1439" i="8"/>
  <c r="J1440" i="8"/>
  <c r="J1441" i="8"/>
  <c r="J1442" i="8"/>
  <c r="J1443" i="8"/>
  <c r="J1444" i="8"/>
  <c r="J1445" i="8"/>
  <c r="J1446" i="8"/>
  <c r="J1447" i="8"/>
  <c r="J1448" i="8"/>
  <c r="J1449" i="8"/>
  <c r="J1450" i="8"/>
  <c r="J1451" i="8"/>
  <c r="J1452" i="8"/>
  <c r="J1453" i="8"/>
  <c r="J1454" i="8"/>
  <c r="J1455" i="8"/>
  <c r="J1456" i="8"/>
  <c r="J1457" i="8"/>
  <c r="J1458" i="8"/>
  <c r="J1459" i="8"/>
  <c r="J1460" i="8"/>
  <c r="J1461" i="8"/>
  <c r="J1462" i="8"/>
  <c r="J1463" i="8"/>
  <c r="J1464" i="8"/>
  <c r="J1465" i="8"/>
  <c r="J1466" i="8"/>
  <c r="J1467" i="8"/>
  <c r="J1468" i="8"/>
  <c r="J1469" i="8"/>
  <c r="J1470" i="8"/>
  <c r="J1471" i="8"/>
  <c r="J1472" i="8"/>
  <c r="J1473" i="8"/>
  <c r="J1474" i="8"/>
  <c r="J1475" i="8"/>
  <c r="J1476" i="8"/>
  <c r="J1477" i="8"/>
  <c r="J1478" i="8"/>
  <c r="J1479" i="8"/>
  <c r="J1480" i="8"/>
  <c r="J1481" i="8"/>
  <c r="J1482" i="8"/>
  <c r="J1483" i="8"/>
  <c r="J1484" i="8"/>
  <c r="J1485" i="8"/>
  <c r="J1486" i="8"/>
  <c r="J1487" i="8"/>
  <c r="J1488" i="8"/>
  <c r="J1489" i="8"/>
  <c r="J1490" i="8"/>
  <c r="J1491" i="8"/>
  <c r="J1492" i="8"/>
  <c r="J1493" i="8"/>
  <c r="J1494" i="8"/>
  <c r="J1495" i="8"/>
  <c r="J1496" i="8"/>
  <c r="J1497" i="8"/>
  <c r="J1498" i="8"/>
  <c r="J4" i="8"/>
  <c r="J1499" i="8"/>
  <c r="J1500" i="8"/>
  <c r="J1501" i="8"/>
  <c r="J1502" i="8"/>
  <c r="J1503" i="8"/>
  <c r="J1504" i="8"/>
  <c r="J1505" i="8"/>
  <c r="J1506" i="8"/>
  <c r="J1507" i="8"/>
  <c r="J1508" i="8"/>
  <c r="J1509" i="8"/>
  <c r="J1510" i="8"/>
  <c r="J1511" i="8"/>
  <c r="J1512" i="8"/>
  <c r="J1513" i="8"/>
  <c r="J1514" i="8"/>
  <c r="J1515" i="8"/>
  <c r="J1516" i="8"/>
  <c r="J1517" i="8"/>
  <c r="J1518" i="8"/>
  <c r="J1519" i="8"/>
  <c r="J1520" i="8"/>
  <c r="J1521" i="8"/>
  <c r="J1522" i="8"/>
  <c r="J1523" i="8"/>
  <c r="J1524" i="8"/>
  <c r="J1525" i="8"/>
  <c r="J1526" i="8"/>
  <c r="J1527" i="8"/>
  <c r="J1528" i="8"/>
  <c r="J1529" i="8"/>
  <c r="J1530" i="8"/>
  <c r="J1531" i="8"/>
  <c r="J1532" i="8"/>
  <c r="J1533" i="8"/>
  <c r="J1534" i="8"/>
  <c r="J1535" i="8"/>
  <c r="J1536" i="8"/>
  <c r="J1537" i="8"/>
  <c r="J1538" i="8"/>
  <c r="J1539" i="8"/>
  <c r="J1540" i="8"/>
  <c r="J1541" i="8"/>
  <c r="J1542" i="8"/>
  <c r="J1543" i="8"/>
  <c r="J1544" i="8"/>
  <c r="J1545" i="8"/>
  <c r="J1546" i="8"/>
  <c r="J1547" i="8"/>
  <c r="J1548" i="8"/>
  <c r="J1549" i="8"/>
  <c r="J1550" i="8"/>
  <c r="J1551" i="8"/>
  <c r="J1552" i="8"/>
  <c r="J1553" i="8"/>
  <c r="J1554" i="8"/>
  <c r="J1555" i="8"/>
  <c r="J1556" i="8"/>
  <c r="J1557" i="8"/>
  <c r="J1558" i="8"/>
  <c r="J1559" i="8"/>
  <c r="J1560" i="8"/>
  <c r="J1561" i="8"/>
  <c r="J1562" i="8"/>
  <c r="J1563" i="8"/>
  <c r="J1564" i="8"/>
  <c r="J1565" i="8"/>
  <c r="J1566" i="8"/>
  <c r="J1567" i="8"/>
  <c r="J1568" i="8"/>
  <c r="J1569" i="8"/>
  <c r="J1570" i="8"/>
  <c r="J1571" i="8"/>
  <c r="J1572" i="8"/>
  <c r="J1573" i="8"/>
  <c r="J1574" i="8"/>
  <c r="J1575" i="8"/>
  <c r="J1576" i="8"/>
  <c r="J1577" i="8"/>
  <c r="J1578" i="8"/>
  <c r="J1579" i="8"/>
  <c r="J1580" i="8"/>
  <c r="J1581" i="8"/>
  <c r="J1582" i="8"/>
  <c r="J1583" i="8"/>
  <c r="J1584" i="8"/>
  <c r="J1585" i="8"/>
  <c r="J1586" i="8"/>
  <c r="J1587" i="8"/>
  <c r="J1588" i="8"/>
  <c r="J1589" i="8"/>
  <c r="J1590" i="8"/>
  <c r="J1591" i="8"/>
  <c r="J1592" i="8"/>
  <c r="J1593" i="8"/>
  <c r="J1594" i="8"/>
  <c r="J1595" i="8"/>
  <c r="J1596" i="8"/>
  <c r="J1597" i="8"/>
  <c r="J1598" i="8"/>
  <c r="J1599" i="8"/>
  <c r="J1600" i="8"/>
  <c r="J1601" i="8"/>
  <c r="J1602" i="8"/>
  <c r="J1603" i="8"/>
  <c r="J1604" i="8"/>
  <c r="J1605" i="8"/>
  <c r="J1606" i="8"/>
  <c r="J1607" i="8"/>
  <c r="J1608" i="8"/>
  <c r="J1609" i="8"/>
  <c r="J1610" i="8"/>
  <c r="J1611" i="8"/>
  <c r="J1612" i="8"/>
  <c r="J1613" i="8"/>
  <c r="J1614" i="8"/>
  <c r="J1615" i="8"/>
  <c r="J1616" i="8"/>
  <c r="J1617" i="8"/>
  <c r="J1618" i="8"/>
  <c r="J1619" i="8"/>
  <c r="J1620" i="8"/>
  <c r="J1621" i="8"/>
  <c r="J1622" i="8"/>
  <c r="J1623" i="8"/>
  <c r="J1624" i="8"/>
  <c r="J1625" i="8"/>
  <c r="J1626" i="8"/>
  <c r="J1627" i="8"/>
  <c r="J1628" i="8"/>
  <c r="J1629" i="8"/>
  <c r="J1630" i="8"/>
  <c r="J1631" i="8"/>
  <c r="J1632" i="8"/>
  <c r="J1633" i="8"/>
  <c r="J1634" i="8"/>
  <c r="J1635" i="8"/>
  <c r="J1636" i="8"/>
  <c r="J1637" i="8"/>
  <c r="J1638" i="8"/>
  <c r="J1639" i="8"/>
  <c r="J1640" i="8"/>
  <c r="J1641" i="8"/>
  <c r="J1642" i="8"/>
  <c r="J1643" i="8"/>
  <c r="J1644" i="8"/>
  <c r="J1645" i="8"/>
  <c r="J1646" i="8"/>
  <c r="J1647" i="8"/>
  <c r="J1648" i="8"/>
  <c r="J1649" i="8"/>
  <c r="J1650" i="8"/>
  <c r="J1651" i="8"/>
  <c r="J1652" i="8"/>
  <c r="J1653" i="8"/>
  <c r="J1654" i="8"/>
  <c r="J1655" i="8"/>
  <c r="J1656" i="8"/>
  <c r="J1657" i="8"/>
  <c r="J1658" i="8"/>
  <c r="J1659" i="8"/>
  <c r="J1660" i="8"/>
  <c r="J1661" i="8"/>
  <c r="J1662" i="8"/>
  <c r="J1663" i="8"/>
  <c r="J1664" i="8"/>
  <c r="J1665" i="8"/>
  <c r="J1666" i="8"/>
  <c r="J1667" i="8"/>
  <c r="J1668" i="8"/>
  <c r="J1669" i="8"/>
  <c r="J1670" i="8"/>
  <c r="J1671" i="8"/>
  <c r="J1672" i="8"/>
  <c r="J1673" i="8"/>
  <c r="J1674" i="8"/>
  <c r="J1675" i="8"/>
  <c r="J1676" i="8"/>
  <c r="J1677" i="8"/>
  <c r="J1678" i="8"/>
  <c r="J1679" i="8"/>
  <c r="J1680" i="8"/>
  <c r="J1681" i="8"/>
  <c r="J1682" i="8"/>
  <c r="J1683" i="8"/>
  <c r="J1684" i="8"/>
  <c r="J1685" i="8"/>
  <c r="J1686" i="8"/>
  <c r="J1687" i="8"/>
  <c r="J1688" i="8"/>
  <c r="J1689" i="8"/>
  <c r="J1690" i="8"/>
  <c r="J1691" i="8"/>
  <c r="J1692" i="8"/>
  <c r="J1693" i="8"/>
  <c r="J1694" i="8"/>
  <c r="J1695" i="8"/>
  <c r="J1696" i="8"/>
  <c r="J1697" i="8"/>
  <c r="J1698" i="8"/>
  <c r="J1699" i="8"/>
  <c r="J1700" i="8"/>
  <c r="J1701" i="8"/>
  <c r="J1702" i="8"/>
  <c r="J1703" i="8"/>
  <c r="J1704" i="8"/>
  <c r="J1705" i="8"/>
  <c r="J1706" i="8"/>
  <c r="J1707" i="8"/>
  <c r="J1708" i="8"/>
  <c r="J1709" i="8"/>
  <c r="J1710" i="8"/>
  <c r="J1711" i="8"/>
  <c r="J1712" i="8"/>
  <c r="J1713" i="8"/>
  <c r="J1714" i="8"/>
  <c r="J1715" i="8"/>
  <c r="J1716" i="8"/>
  <c r="J1717" i="8"/>
  <c r="J1718" i="8"/>
  <c r="J1719" i="8"/>
  <c r="J1720" i="8"/>
  <c r="J5" i="8"/>
  <c r="J1721" i="8"/>
  <c r="J1722" i="8"/>
  <c r="J1723" i="8"/>
  <c r="J1724" i="8"/>
  <c r="J1725" i="8"/>
  <c r="J1726" i="8"/>
  <c r="J1727" i="8"/>
  <c r="J1728" i="8"/>
  <c r="J1729" i="8"/>
  <c r="J1730" i="8"/>
  <c r="J1731" i="8"/>
  <c r="J1732" i="8"/>
  <c r="J1733" i="8"/>
  <c r="J1734" i="8"/>
  <c r="J1735" i="8"/>
  <c r="J1736" i="8"/>
  <c r="J1737" i="8"/>
  <c r="J1738" i="8"/>
  <c r="J1739" i="8"/>
  <c r="J1740" i="8"/>
  <c r="J1741" i="8"/>
  <c r="J1742" i="8"/>
  <c r="J1743" i="8"/>
  <c r="J1744" i="8"/>
  <c r="J1745" i="8"/>
  <c r="J1746" i="8"/>
  <c r="J1747" i="8"/>
  <c r="J1748" i="8"/>
  <c r="J1749" i="8"/>
  <c r="J1750" i="8"/>
  <c r="J1751" i="8"/>
  <c r="J1752" i="8"/>
  <c r="J1753" i="8"/>
  <c r="J1754" i="8"/>
  <c r="J1755" i="8"/>
  <c r="J1756" i="8"/>
  <c r="J1757" i="8"/>
  <c r="J1758" i="8"/>
  <c r="J1759" i="8"/>
  <c r="J1760" i="8"/>
  <c r="J1761" i="8"/>
  <c r="J1762" i="8"/>
  <c r="J1763" i="8"/>
  <c r="J1764" i="8"/>
  <c r="J1765" i="8"/>
  <c r="J1766" i="8"/>
  <c r="J1767" i="8"/>
  <c r="J1768" i="8"/>
  <c r="J1769" i="8"/>
  <c r="J1770" i="8"/>
  <c r="J1771" i="8"/>
  <c r="J1772" i="8"/>
  <c r="J1773" i="8"/>
  <c r="J1774" i="8"/>
  <c r="J1775" i="8"/>
  <c r="J1776" i="8"/>
  <c r="J1777" i="8"/>
  <c r="J1778" i="8"/>
  <c r="J1779" i="8"/>
  <c r="J1780" i="8"/>
  <c r="J1781" i="8"/>
  <c r="J1782" i="8"/>
  <c r="J1783" i="8"/>
  <c r="J1784" i="8"/>
  <c r="J1785" i="8"/>
  <c r="J1786" i="8"/>
  <c r="J1787" i="8"/>
  <c r="J1788" i="8"/>
  <c r="J1789" i="8"/>
  <c r="J1790" i="8"/>
  <c r="J1791" i="8"/>
  <c r="J1792" i="8"/>
  <c r="J1793" i="8"/>
  <c r="J1794" i="8"/>
  <c r="J1795" i="8"/>
  <c r="J1796" i="8"/>
  <c r="J1797" i="8"/>
  <c r="J1798" i="8"/>
  <c r="J1799" i="8"/>
  <c r="J1800" i="8"/>
  <c r="J1801" i="8"/>
  <c r="J1802" i="8"/>
  <c r="J1803" i="8"/>
  <c r="J1804" i="8"/>
  <c r="J1805" i="8"/>
  <c r="J1806" i="8"/>
  <c r="J1807" i="8"/>
  <c r="J1808" i="8"/>
  <c r="J1809" i="8"/>
  <c r="J1810" i="8"/>
  <c r="J1811" i="8"/>
  <c r="J1812" i="8"/>
  <c r="J1813" i="8"/>
  <c r="J1814" i="8"/>
  <c r="J1815" i="8"/>
  <c r="J1816" i="8"/>
  <c r="J1817" i="8"/>
  <c r="J1818" i="8"/>
  <c r="J1819" i="8"/>
  <c r="J1820" i="8"/>
  <c r="J1821" i="8"/>
  <c r="J1822" i="8"/>
  <c r="J1823" i="8"/>
  <c r="J1824" i="8"/>
  <c r="J1825" i="8"/>
  <c r="J1826" i="8"/>
  <c r="J1827" i="8"/>
  <c r="J1828" i="8"/>
  <c r="J1829" i="8"/>
  <c r="J1830" i="8"/>
  <c r="J1831" i="8"/>
  <c r="J1832" i="8"/>
  <c r="J1833" i="8"/>
  <c r="J1834" i="8"/>
  <c r="J1835" i="8"/>
  <c r="J1836" i="8"/>
  <c r="J1837" i="8"/>
  <c r="J1838" i="8"/>
  <c r="J1839" i="8"/>
  <c r="J1840" i="8"/>
  <c r="J1841" i="8"/>
  <c r="J1842" i="8"/>
  <c r="J1843" i="8"/>
  <c r="J1844" i="8"/>
  <c r="J1845" i="8"/>
  <c r="J1846" i="8"/>
  <c r="J1847" i="8"/>
  <c r="J1848" i="8"/>
  <c r="J1849" i="8"/>
  <c r="J1850" i="8"/>
  <c r="J1851" i="8"/>
  <c r="J1852" i="8"/>
  <c r="J1853" i="8"/>
  <c r="J1854" i="8"/>
  <c r="J1855" i="8"/>
  <c r="J1856" i="8"/>
  <c r="J1857" i="8"/>
  <c r="J1858" i="8"/>
  <c r="J1859" i="8"/>
  <c r="J1860" i="8"/>
  <c r="J1861" i="8"/>
  <c r="J1862" i="8"/>
  <c r="J1863" i="8"/>
  <c r="J1864" i="8"/>
  <c r="J1865" i="8"/>
  <c r="J1866" i="8"/>
  <c r="J1867" i="8"/>
  <c r="J1868" i="8"/>
  <c r="J1869" i="8"/>
  <c r="J1870" i="8"/>
  <c r="J1871" i="8"/>
  <c r="J1872" i="8"/>
  <c r="J1873" i="8"/>
  <c r="J1874" i="8"/>
  <c r="J1875" i="8"/>
  <c r="J1876" i="8"/>
  <c r="J1877" i="8"/>
  <c r="J1878" i="8"/>
  <c r="J1879" i="8"/>
  <c r="J1880" i="8"/>
  <c r="J1881" i="8"/>
  <c r="J1882" i="8"/>
  <c r="J1883" i="8"/>
  <c r="J1884" i="8"/>
  <c r="J1885" i="8"/>
  <c r="J1886" i="8"/>
  <c r="J1887" i="8"/>
  <c r="J1888" i="8"/>
  <c r="J1889" i="8"/>
  <c r="J1890" i="8"/>
  <c r="J1891" i="8"/>
  <c r="J1892" i="8"/>
  <c r="J1893" i="8"/>
  <c r="J1894" i="8"/>
  <c r="J1895" i="8"/>
  <c r="J1896" i="8"/>
  <c r="J1897" i="8"/>
  <c r="J1898" i="8"/>
  <c r="J1899" i="8"/>
  <c r="J1900" i="8"/>
  <c r="J1901" i="8"/>
  <c r="J1902" i="8"/>
  <c r="J1903" i="8"/>
  <c r="J1904" i="8"/>
  <c r="J1905" i="8"/>
  <c r="J1906" i="8"/>
  <c r="J1907" i="8"/>
  <c r="J1908" i="8"/>
  <c r="J1909" i="8"/>
  <c r="J1910" i="8"/>
  <c r="J1911" i="8"/>
  <c r="J1912" i="8"/>
  <c r="J1913" i="8"/>
  <c r="J1914" i="8"/>
  <c r="J1915" i="8"/>
  <c r="J1916" i="8"/>
  <c r="J1917" i="8"/>
  <c r="J1918" i="8"/>
  <c r="J1919" i="8"/>
  <c r="J1920" i="8"/>
  <c r="J1921" i="8"/>
  <c r="J1922" i="8"/>
  <c r="J1923" i="8"/>
  <c r="J1924" i="8"/>
  <c r="J1925" i="8"/>
  <c r="J1926" i="8"/>
  <c r="J1927" i="8"/>
  <c r="J1928" i="8"/>
  <c r="J1929" i="8"/>
  <c r="J1930" i="8"/>
  <c r="J1931" i="8"/>
  <c r="J1932" i="8"/>
  <c r="J1933" i="8"/>
  <c r="J1934" i="8"/>
  <c r="J1935" i="8"/>
  <c r="J1936" i="8"/>
  <c r="J1937" i="8"/>
  <c r="J1938" i="8"/>
  <c r="J1939" i="8"/>
  <c r="J1940" i="8"/>
  <c r="J1941" i="8"/>
  <c r="J1942" i="8"/>
  <c r="J1943" i="8"/>
  <c r="J1944" i="8"/>
  <c r="J1945" i="8"/>
  <c r="J1946" i="8"/>
  <c r="J1947" i="8"/>
  <c r="J1948" i="8"/>
  <c r="J1949" i="8"/>
  <c r="J1950" i="8"/>
  <c r="J1951" i="8"/>
  <c r="J1952" i="8"/>
  <c r="J1953" i="8"/>
  <c r="J1954" i="8"/>
  <c r="J1955" i="8"/>
  <c r="J1956" i="8"/>
  <c r="J1957" i="8"/>
  <c r="J1958" i="8"/>
  <c r="J1959" i="8"/>
  <c r="J1960" i="8"/>
  <c r="J1961" i="8"/>
  <c r="J1962" i="8"/>
  <c r="J1963" i="8"/>
  <c r="J1964" i="8"/>
  <c r="J1965" i="8"/>
  <c r="J1966" i="8"/>
  <c r="J1967" i="8"/>
  <c r="J1968" i="8"/>
  <c r="J1969" i="8"/>
  <c r="J1970" i="8"/>
  <c r="J1971" i="8"/>
  <c r="J1972" i="8"/>
  <c r="J1973" i="8"/>
  <c r="J1974" i="8"/>
  <c r="J1975" i="8"/>
  <c r="J1976" i="8"/>
  <c r="J1977" i="8"/>
  <c r="J1978" i="8"/>
  <c r="J1979" i="8"/>
  <c r="J1980" i="8"/>
  <c r="J1981" i="8"/>
  <c r="J1982" i="8"/>
  <c r="J1983" i="8"/>
  <c r="J1984" i="8"/>
  <c r="J1985" i="8"/>
  <c r="J1986" i="8"/>
  <c r="J1987" i="8"/>
  <c r="J1988" i="8"/>
  <c r="J1989" i="8"/>
  <c r="J1990" i="8"/>
  <c r="J1991" i="8"/>
  <c r="J1992" i="8"/>
  <c r="J1993" i="8"/>
  <c r="J1994" i="8"/>
  <c r="J1995" i="8"/>
  <c r="J1996" i="8"/>
  <c r="J1997" i="8"/>
  <c r="J1998" i="8"/>
  <c r="J1999" i="8"/>
  <c r="J2000" i="8"/>
  <c r="J2001" i="8"/>
  <c r="J2002" i="8"/>
  <c r="J2003" i="8"/>
  <c r="J2004" i="8"/>
  <c r="J2005" i="8"/>
  <c r="J2006" i="8"/>
  <c r="J2007" i="8"/>
  <c r="J2008" i="8"/>
  <c r="J2009" i="8"/>
  <c r="J2010" i="8"/>
  <c r="J2011" i="8"/>
  <c r="J2012" i="8"/>
  <c r="J2013" i="8"/>
  <c r="J2014" i="8"/>
  <c r="J2015" i="8"/>
  <c r="J2016" i="8"/>
  <c r="J2017" i="8"/>
  <c r="J2018" i="8"/>
  <c r="J2019" i="8"/>
  <c r="J2020" i="8"/>
  <c r="J2021" i="8"/>
  <c r="J2022" i="8"/>
  <c r="J2023" i="8"/>
  <c r="J2024" i="8"/>
  <c r="J2025" i="8"/>
  <c r="J2026" i="8"/>
  <c r="J2027" i="8"/>
  <c r="J2028" i="8"/>
  <c r="J2029" i="8"/>
  <c r="J2030" i="8"/>
  <c r="J2031" i="8"/>
  <c r="J2032" i="8"/>
  <c r="J2033" i="8"/>
  <c r="J2034" i="8"/>
  <c r="J2035" i="8"/>
  <c r="J2036" i="8"/>
  <c r="J2037" i="8"/>
  <c r="J2038" i="8"/>
  <c r="J2039" i="8"/>
  <c r="J2040" i="8"/>
  <c r="J2041" i="8"/>
  <c r="J2042" i="8"/>
  <c r="J2043" i="8"/>
  <c r="J2044" i="8"/>
  <c r="J2045" i="8"/>
  <c r="J2046" i="8"/>
  <c r="J2047" i="8"/>
  <c r="J2048" i="8"/>
  <c r="J2049" i="8"/>
  <c r="J2050" i="8"/>
  <c r="J2051" i="8"/>
  <c r="J2052" i="8"/>
  <c r="J2053" i="8"/>
  <c r="J2054" i="8"/>
  <c r="J2055" i="8"/>
  <c r="J2056" i="8"/>
  <c r="J2057" i="8"/>
  <c r="J2058" i="8"/>
  <c r="J2059" i="8"/>
  <c r="J2060" i="8"/>
  <c r="J2061" i="8"/>
  <c r="J2062" i="8"/>
  <c r="J2063" i="8"/>
  <c r="J2064" i="8"/>
  <c r="J2065" i="8"/>
  <c r="J2066" i="8"/>
  <c r="J2067" i="8"/>
  <c r="J2068" i="8"/>
  <c r="J2069" i="8"/>
  <c r="J2070" i="8"/>
  <c r="J2071" i="8"/>
  <c r="J2072" i="8"/>
  <c r="J2073" i="8"/>
  <c r="J2074" i="8"/>
  <c r="J2075" i="8"/>
  <c r="J2076" i="8"/>
  <c r="J2077" i="8"/>
  <c r="J2078" i="8"/>
  <c r="J2079" i="8"/>
  <c r="J2080" i="8"/>
  <c r="J2081" i="8"/>
  <c r="J2082" i="8"/>
  <c r="J2083" i="8"/>
  <c r="J2084" i="8"/>
  <c r="J2085" i="8"/>
  <c r="J2086" i="8"/>
  <c r="J2087" i="8"/>
  <c r="J2088" i="8"/>
  <c r="J2089" i="8"/>
  <c r="J2090" i="8"/>
  <c r="J2091" i="8"/>
  <c r="J2092" i="8"/>
  <c r="J2093" i="8"/>
  <c r="J2094" i="8"/>
  <c r="J2095" i="8"/>
  <c r="J2096" i="8"/>
  <c r="J2097" i="8"/>
  <c r="J2098" i="8"/>
  <c r="J2099" i="8"/>
  <c r="J2100" i="8"/>
  <c r="J2101" i="8"/>
  <c r="J2102" i="8"/>
  <c r="J2103" i="8"/>
  <c r="J2104" i="8"/>
  <c r="J2105" i="8"/>
  <c r="J2106" i="8"/>
  <c r="J2107" i="8"/>
  <c r="J2108" i="8"/>
  <c r="J2109" i="8"/>
  <c r="J2110" i="8"/>
  <c r="J2111" i="8"/>
  <c r="J2112" i="8"/>
  <c r="J2113" i="8"/>
  <c r="J2114" i="8"/>
  <c r="J2115" i="8"/>
  <c r="J2116" i="8"/>
  <c r="J2117" i="8"/>
  <c r="J2118" i="8"/>
  <c r="J2119" i="8"/>
  <c r="J2120" i="8"/>
  <c r="J2121" i="8"/>
  <c r="J2122" i="8"/>
  <c r="J2123" i="8"/>
  <c r="J2124" i="8"/>
  <c r="J2125" i="8"/>
  <c r="J2126" i="8"/>
  <c r="J2127" i="8"/>
  <c r="J2128" i="8"/>
  <c r="J2129" i="8"/>
  <c r="J2130" i="8"/>
  <c r="J2131" i="8"/>
  <c r="J2132" i="8"/>
  <c r="J2133" i="8"/>
  <c r="J2134" i="8"/>
  <c r="J2135" i="8"/>
  <c r="J2136" i="8"/>
  <c r="J2137" i="8"/>
  <c r="J2138" i="8"/>
  <c r="J2139" i="8"/>
  <c r="J2140" i="8"/>
  <c r="J2141" i="8"/>
  <c r="J2142" i="8"/>
  <c r="J2143" i="8"/>
  <c r="J2144" i="8"/>
  <c r="J2145" i="8"/>
  <c r="J2146" i="8"/>
  <c r="J2147" i="8"/>
  <c r="J2148" i="8"/>
  <c r="J2149" i="8"/>
  <c r="J2150" i="8"/>
  <c r="J2151" i="8"/>
  <c r="J2152" i="8"/>
  <c r="J2153" i="8"/>
  <c r="J2154" i="8"/>
  <c r="J2155" i="8"/>
  <c r="J2156" i="8"/>
  <c r="J2157" i="8"/>
  <c r="J2158" i="8"/>
  <c r="J2159" i="8"/>
  <c r="J2160" i="8"/>
  <c r="J2161" i="8"/>
  <c r="J2162" i="8"/>
  <c r="J2163" i="8"/>
  <c r="J2164" i="8"/>
  <c r="J2165" i="8"/>
  <c r="J2166" i="8"/>
  <c r="J2167" i="8"/>
  <c r="J2168" i="8"/>
  <c r="J2169" i="8"/>
  <c r="J2170" i="8"/>
  <c r="J2171" i="8"/>
  <c r="J2172" i="8"/>
  <c r="J2173" i="8"/>
  <c r="J2174" i="8"/>
  <c r="J2175" i="8"/>
  <c r="J2176" i="8"/>
  <c r="J2177" i="8"/>
  <c r="J2178" i="8"/>
  <c r="J2179" i="8"/>
  <c r="J2180" i="8"/>
  <c r="J2181" i="8"/>
  <c r="J2182" i="8"/>
  <c r="J2183" i="8"/>
  <c r="J2184" i="8"/>
  <c r="J2185" i="8"/>
  <c r="J2186" i="8"/>
  <c r="J2187" i="8"/>
  <c r="J2188" i="8"/>
  <c r="J2189" i="8"/>
  <c r="J2190" i="8"/>
  <c r="J2191" i="8"/>
  <c r="J2192" i="8"/>
  <c r="J2193" i="8"/>
  <c r="J2194" i="8"/>
  <c r="J2195" i="8"/>
  <c r="J2196" i="8"/>
  <c r="J2197" i="8"/>
  <c r="J2198" i="8"/>
  <c r="J2199" i="8"/>
  <c r="J2200" i="8"/>
  <c r="J2201" i="8"/>
  <c r="J2202" i="8"/>
  <c r="J2203" i="8"/>
  <c r="J2204" i="8"/>
  <c r="J2205" i="8"/>
  <c r="J2206" i="8"/>
  <c r="J2207" i="8"/>
  <c r="J2208" i="8"/>
  <c r="J2209" i="8"/>
  <c r="J2210" i="8"/>
  <c r="J2211" i="8"/>
  <c r="J2212" i="8"/>
  <c r="J2213" i="8"/>
  <c r="J2214" i="8"/>
  <c r="J2215" i="8"/>
  <c r="J2216" i="8"/>
  <c r="J2217" i="8"/>
  <c r="J2218" i="8"/>
  <c r="J2219" i="8"/>
  <c r="J2220" i="8"/>
  <c r="J2221" i="8"/>
  <c r="J2222" i="8"/>
  <c r="J2223" i="8"/>
  <c r="J2224" i="8"/>
  <c r="J2225" i="8"/>
  <c r="J2226" i="8"/>
  <c r="J2227" i="8"/>
  <c r="J2228" i="8"/>
  <c r="J2229" i="8"/>
  <c r="J2230" i="8"/>
  <c r="J2231" i="8"/>
  <c r="J2232" i="8"/>
  <c r="J2233" i="8"/>
  <c r="J2234" i="8"/>
  <c r="J2235" i="8"/>
  <c r="J2236" i="8"/>
  <c r="J2237" i="8"/>
  <c r="J2238" i="8"/>
  <c r="J2239" i="8"/>
  <c r="J2240" i="8"/>
  <c r="J2241" i="8"/>
  <c r="J2242" i="8"/>
  <c r="J2243" i="8"/>
  <c r="J2244" i="8"/>
  <c r="J2245" i="8"/>
  <c r="J2246" i="8"/>
  <c r="J2247" i="8"/>
  <c r="J2248" i="8"/>
  <c r="J2249" i="8"/>
  <c r="J2250" i="8"/>
  <c r="J2251" i="8"/>
  <c r="J2252" i="8"/>
  <c r="J2253" i="8"/>
  <c r="J2254" i="8"/>
  <c r="J2255" i="8"/>
  <c r="J2256" i="8"/>
  <c r="J2257" i="8"/>
  <c r="J2258" i="8"/>
  <c r="J2259" i="8"/>
  <c r="J2260" i="8"/>
  <c r="J2261" i="8"/>
  <c r="J2262" i="8"/>
  <c r="J2263" i="8"/>
  <c r="J2264" i="8"/>
  <c r="J2265" i="8"/>
  <c r="J2266" i="8"/>
  <c r="J2267" i="8"/>
  <c r="J2268" i="8"/>
  <c r="J2269" i="8"/>
  <c r="J2270" i="8"/>
  <c r="J2271" i="8"/>
  <c r="J2272" i="8"/>
  <c r="J2273" i="8"/>
  <c r="J2274" i="8"/>
  <c r="J2275" i="8"/>
  <c r="J2276" i="8"/>
  <c r="J2277" i="8"/>
  <c r="J2278" i="8"/>
  <c r="J2279" i="8"/>
  <c r="J2280" i="8"/>
  <c r="J2281" i="8"/>
  <c r="J6" i="8"/>
  <c r="J2282" i="8"/>
  <c r="J2283" i="8"/>
  <c r="J2284" i="8"/>
  <c r="J2285" i="8"/>
  <c r="J2286" i="8"/>
  <c r="J2287" i="8"/>
  <c r="J2288" i="8"/>
  <c r="J2289" i="8"/>
  <c r="J2290" i="8"/>
  <c r="J2291" i="8"/>
  <c r="J2292" i="8"/>
  <c r="J2293" i="8"/>
  <c r="J2294" i="8"/>
  <c r="J2295" i="8"/>
  <c r="J2296" i="8"/>
  <c r="J2297" i="8"/>
  <c r="J2298" i="8"/>
  <c r="J2299" i="8"/>
  <c r="J2300" i="8"/>
  <c r="J2301" i="8"/>
  <c r="J2302" i="8"/>
  <c r="J2303" i="8"/>
  <c r="J2304" i="8"/>
  <c r="J2305" i="8"/>
  <c r="J2306" i="8"/>
  <c r="J2307" i="8"/>
  <c r="J2308" i="8"/>
  <c r="J2309" i="8"/>
  <c r="J2310" i="8"/>
  <c r="J2311" i="8"/>
  <c r="J2312" i="8"/>
  <c r="J2313" i="8"/>
  <c r="J2314" i="8"/>
  <c r="J2315" i="8"/>
  <c r="J2316" i="8"/>
  <c r="J2317" i="8"/>
  <c r="J2318" i="8"/>
  <c r="J2319" i="8"/>
  <c r="J2320" i="8"/>
  <c r="J2321" i="8"/>
  <c r="J2322" i="8"/>
  <c r="J2323" i="8"/>
  <c r="J2324" i="8"/>
  <c r="J2325" i="8"/>
  <c r="J2326" i="8"/>
  <c r="J2327" i="8"/>
  <c r="J2328" i="8"/>
  <c r="J2329" i="8"/>
  <c r="J2330" i="8"/>
  <c r="J2331" i="8"/>
  <c r="J2332" i="8"/>
  <c r="J2333" i="8"/>
  <c r="J2334" i="8"/>
  <c r="J2335" i="8"/>
  <c r="J2336" i="8"/>
  <c r="J2337" i="8"/>
  <c r="J2338" i="8"/>
  <c r="J2339" i="8"/>
  <c r="J2340" i="8"/>
  <c r="J2341" i="8"/>
  <c r="J2342" i="8"/>
  <c r="J2343" i="8"/>
  <c r="J2344" i="8"/>
  <c r="J2345" i="8"/>
  <c r="J2346" i="8"/>
  <c r="J2347" i="8"/>
  <c r="J2348" i="8"/>
  <c r="J2349" i="8"/>
  <c r="J2350" i="8"/>
  <c r="J2351" i="8"/>
  <c r="J2352" i="8"/>
  <c r="J2353" i="8"/>
  <c r="J2354" i="8"/>
  <c r="J2355" i="8"/>
  <c r="J2356" i="8"/>
  <c r="J2357" i="8"/>
  <c r="J2358" i="8"/>
  <c r="J2359" i="8"/>
  <c r="J2360" i="8"/>
  <c r="J2361" i="8"/>
  <c r="J2362" i="8"/>
  <c r="J2363" i="8"/>
  <c r="J2364" i="8"/>
  <c r="J2365" i="8"/>
  <c r="J2366" i="8"/>
  <c r="J2367" i="8"/>
  <c r="J2368" i="8"/>
  <c r="J2369" i="8"/>
  <c r="J2370" i="8"/>
  <c r="J2371" i="8"/>
  <c r="J2372" i="8"/>
  <c r="J2373" i="8"/>
  <c r="J2374" i="8"/>
  <c r="J2375" i="8"/>
  <c r="J2376" i="8"/>
  <c r="J2377" i="8"/>
  <c r="J2378" i="8"/>
  <c r="J2379" i="8"/>
  <c r="J2380" i="8"/>
  <c r="J2381" i="8"/>
  <c r="J2382" i="8"/>
  <c r="J2383" i="8"/>
  <c r="J2384" i="8"/>
  <c r="J2385" i="8"/>
  <c r="J2386" i="8"/>
  <c r="J2387" i="8"/>
  <c r="J2388" i="8"/>
  <c r="J7" i="8"/>
  <c r="J2389" i="8"/>
  <c r="J2390" i="8"/>
  <c r="J2391" i="8"/>
  <c r="J2392" i="8"/>
  <c r="J2393" i="8"/>
  <c r="J2394" i="8"/>
  <c r="J2395" i="8"/>
  <c r="J2396" i="8"/>
  <c r="J2397" i="8"/>
  <c r="J2398" i="8"/>
  <c r="J2399" i="8"/>
  <c r="J2400" i="8"/>
  <c r="J2401" i="8"/>
  <c r="J2402" i="8"/>
  <c r="J2403" i="8"/>
  <c r="J2404" i="8"/>
  <c r="J2405" i="8"/>
  <c r="J2406" i="8"/>
  <c r="J2407" i="8"/>
  <c r="J2408" i="8"/>
  <c r="J2409" i="8"/>
  <c r="J2410" i="8"/>
  <c r="J2411" i="8"/>
  <c r="J2412" i="8"/>
  <c r="J2413" i="8"/>
  <c r="J2414" i="8"/>
  <c r="J2415" i="8"/>
  <c r="J2416" i="8"/>
  <c r="J2417" i="8"/>
  <c r="J2418" i="8"/>
  <c r="J2419" i="8"/>
  <c r="J2420" i="8"/>
  <c r="J2421" i="8"/>
  <c r="J2422" i="8"/>
  <c r="J2423" i="8"/>
  <c r="J2424" i="8"/>
  <c r="J2425" i="8"/>
  <c r="J2426" i="8"/>
  <c r="J2427" i="8"/>
  <c r="J2428" i="8"/>
  <c r="J2429" i="8"/>
  <c r="J2430" i="8"/>
  <c r="J2431" i="8"/>
  <c r="J2432" i="8"/>
  <c r="J2433" i="8"/>
  <c r="J2434" i="8"/>
  <c r="J2435" i="8"/>
  <c r="J2436" i="8"/>
  <c r="J2437" i="8"/>
  <c r="J2438" i="8"/>
  <c r="J2439" i="8"/>
  <c r="J2440" i="8"/>
  <c r="J2441" i="8"/>
  <c r="J2442" i="8"/>
  <c r="J2443" i="8"/>
  <c r="J2444" i="8"/>
  <c r="J2445" i="8"/>
  <c r="J2446" i="8"/>
  <c r="J2447" i="8"/>
  <c r="J2448" i="8"/>
  <c r="J2449" i="8"/>
  <c r="J2450" i="8"/>
  <c r="J2451" i="8"/>
  <c r="J2452" i="8"/>
  <c r="J2453" i="8"/>
  <c r="J2454" i="8"/>
  <c r="J2455" i="8"/>
  <c r="J2456" i="8"/>
  <c r="J2457" i="8"/>
  <c r="J2458" i="8"/>
  <c r="J2459" i="8"/>
  <c r="J2460" i="8"/>
  <c r="J2461" i="8"/>
  <c r="J2462" i="8"/>
  <c r="J2463" i="8"/>
  <c r="J2464" i="8"/>
  <c r="J2465" i="8"/>
  <c r="J2466" i="8"/>
  <c r="J2467" i="8"/>
  <c r="J2468" i="8"/>
  <c r="J2469" i="8"/>
  <c r="J2470" i="8"/>
  <c r="J2471" i="8"/>
  <c r="J2472" i="8"/>
  <c r="J2473" i="8"/>
  <c r="J2474" i="8"/>
  <c r="J2475" i="8"/>
  <c r="J2476" i="8"/>
  <c r="J2477" i="8"/>
  <c r="J2478" i="8"/>
  <c r="J2479" i="8"/>
  <c r="J2480" i="8"/>
  <c r="J8" i="8"/>
  <c r="L22" i="1"/>
  <c r="Q23" i="1"/>
  <c r="Q26" i="1"/>
  <c r="K23" i="1"/>
  <c r="L23" i="1"/>
  <c r="N27" i="1"/>
  <c r="N22" i="1"/>
  <c r="N34" i="1" s="1"/>
  <c r="K26" i="1"/>
  <c r="L34" i="1" l="1"/>
  <c r="L35" i="1" s="1"/>
  <c r="L36" i="1" s="1"/>
  <c r="T26" i="1"/>
  <c r="N35" i="1"/>
  <c r="N36" i="1" s="1"/>
  <c r="Q35" i="1"/>
  <c r="Q36" i="1" s="1"/>
  <c r="K34" i="1"/>
  <c r="T22" i="1"/>
  <c r="T27" i="1"/>
  <c r="K35" i="1" l="1"/>
  <c r="T35" i="1" s="1"/>
  <c r="T34" i="1"/>
  <c r="K36" i="1" l="1"/>
  <c r="T36" i="1" s="1"/>
</calcChain>
</file>

<file path=xl/sharedStrings.xml><?xml version="1.0" encoding="utf-8"?>
<sst xmlns="http://schemas.openxmlformats.org/spreadsheetml/2006/main" count="23377" uniqueCount="5646">
  <si>
    <t>Kod TERYT</t>
  </si>
  <si>
    <t>Klasa I</t>
  </si>
  <si>
    <t>Klasa II</t>
  </si>
  <si>
    <t>Klasa III</t>
  </si>
  <si>
    <t>Klasa IV</t>
  </si>
  <si>
    <t>Klasa V</t>
  </si>
  <si>
    <t>Klasa VI</t>
  </si>
  <si>
    <t xml:space="preserve"> </t>
  </si>
  <si>
    <t xml:space="preserve">  </t>
  </si>
  <si>
    <t>Rzeczywista liczba uczniów klas I w roku szkolnym 2014/2015 powiększona o liczbę uczniów równą liczbie oddziałów klas I, którym  szkoły ze środków dotacji celowej w 2014 r. zapewniły podręczniki do zajęć z zakresu danego języka obcego nowożytnego lub materiały edukacyjne do zajęć z zakresu danego języka obcego nowożytnego</t>
  </si>
  <si>
    <t>Rzeczywista liczba uczniów klas I w roku szkolnym 2014/2015, którym  szkoły ze środków dotacji celowej w 2014 r. zapewniły materiały ćwiczeniowe</t>
  </si>
  <si>
    <t xml:space="preserve">Różnica pomiędzy kwotą dotacji celowej wskazaną w poz. 1,  a maksymalną kwotą dotacji celowej wskazaną w poz. 5  </t>
  </si>
  <si>
    <t xml:space="preserve">Różnica pomiędzy kwotą  dotacji celowej wskazaną w poz. 2,  a maksymalną kwotą dotacji celowej wskazaną w poz. 6  </t>
  </si>
  <si>
    <t>Wysokość udokumentowanych wydatków poniesionych w 2014 r. (pokrytych ze środków dotacji celowej na 2014 r.) na zapewnienie wyposażenia klas I w podręczniki do zajęć z zakresu danego języka obcego nowożytnego lub materiały edukacyjne do zajęć z zakresu danego języka obcego nowożytnego na rok szkolny 2014/2015</t>
  </si>
  <si>
    <t>Wysokość udokumentowanych wydatków poniesionych w 2014 r. (pokrytych ze środków dotacji celowej na 2014 r.) na zapewnienie  wyposażenia klas I w materiały ćwiczeniowe na rok szkolny 2014/2015</t>
  </si>
  <si>
    <r>
      <t>Kwota dotacji celowej otrzymanej w 2014 r.</t>
    </r>
    <r>
      <rPr>
        <vertAlign val="superscript"/>
        <sz val="10"/>
        <rFont val="Times New Roman"/>
        <family val="1"/>
        <charset val="238"/>
      </rPr>
      <t>2)</t>
    </r>
    <r>
      <rPr>
        <sz val="10"/>
        <rFont val="Times New Roman"/>
        <family val="1"/>
        <charset val="238"/>
      </rPr>
      <t xml:space="preserve"> na  wyposażenie klas I w materiały ćwiczeniowe </t>
    </r>
  </si>
  <si>
    <r>
      <t>Maksymalna kwota dotacji celowej należnej w 2014 r. na wyposażenie klas I w podręczniki do zajęć z zakresu danego języka obcego nowożytnego lub materiały edukacyjne do zajęć z zakresu danego języka obcego nowożytnego (iloczyn liczby uczniów wskazanej w poz. 3, kol. 3 oraz kwoty 24,75 zł na ucznia)</t>
    </r>
    <r>
      <rPr>
        <i/>
        <sz val="10"/>
        <rFont val="Times New Roman"/>
        <family val="1"/>
        <charset val="238"/>
      </rPr>
      <t>Jeżeli maksymalna kwota dotacji celowej należnej w 2014 r.  jest większa niż kwota dotacji celowej otrzymanej w 2014 r. (poz. 1, kol. 3) należy wpisać kwotę dotacji celowej otrzymanej w 2014 r. (poz. 1, kol. 3).</t>
    </r>
  </si>
  <si>
    <r>
      <t xml:space="preserve">Maksymalna kwota dotacji celowej należnej w 2014 r. na wyposażenie klas I w materiały ćwiczeniowe (iloczyn liczby uczniów wskazanej w poz. 4, kol. 3 oraz kwoty 49,50 zł na ucznia) </t>
    </r>
    <r>
      <rPr>
        <i/>
        <sz val="10"/>
        <rFont val="Times New Roman"/>
        <family val="1"/>
        <charset val="238"/>
      </rPr>
      <t>Jeżeli maksymalna kwota dotacji celowej należnej w 2014 r. jest większa niż kwota dotacji celowej otrzymanej w 2014 r. (poz. 2, kol. 3) należy wpisać kwotę dotacji celowej otrzymanej w 2014 r. (poz. 2, kol. 3).</t>
    </r>
  </si>
  <si>
    <r>
      <t xml:space="preserve">Różnica pomiędzy maksymalną kwotą dotacji celowej, wskazaną w poz. 5, a wysokością  udokumentowanych wydatków poniesionych w 2014 r., wskazaną w poz. 9 </t>
    </r>
    <r>
      <rPr>
        <i/>
        <sz val="10"/>
        <rFont val="Times New Roman"/>
        <family val="1"/>
        <charset val="238"/>
      </rPr>
      <t>Jeżeli różnica jest ujemna należy wpisać „0”.</t>
    </r>
  </si>
  <si>
    <r>
      <t xml:space="preserve">Różnica pomiędzy maksymalną kwotą dotacji celowej, wskazaną w poz. 6, a wysokością  udokumentowanych wydatków poniesionych w 2014 r., wskazaną w poz. 10 </t>
    </r>
    <r>
      <rPr>
        <i/>
        <sz val="10"/>
        <rFont val="Times New Roman"/>
        <family val="1"/>
        <charset val="238"/>
      </rPr>
      <t>Jeżeli różnica jest ujemna należy wpisać „0”.</t>
    </r>
  </si>
  <si>
    <t>Wysokość środków podlegających zwrotowi – suma kwot wskazanych w poz. 7, 8, 11 i 12</t>
  </si>
  <si>
    <t>Wysokość środków podlegających zwrotowi w zakresie obsługi zadania (1% kwoty wskazanej w poz. 13) po zaokrągleniu w dół do pełnych groszy</t>
  </si>
  <si>
    <t>Kwota dotacji celowej podlegająca zwrotowi (suma kwot wskazanych w  poz. 13 i 14)</t>
  </si>
  <si>
    <r>
      <t>Kwota dotacji celowej otrzymanej w 2014 r.</t>
    </r>
    <r>
      <rPr>
        <vertAlign val="superscript"/>
        <sz val="10"/>
        <color indexed="8"/>
        <rFont val="Times New Roman"/>
        <family val="1"/>
        <charset val="238"/>
      </rPr>
      <t>1)</t>
    </r>
    <r>
      <rPr>
        <sz val="10"/>
        <color indexed="8"/>
        <rFont val="Times New Roman"/>
        <family val="1"/>
        <charset val="238"/>
      </rPr>
      <t>na  wyposażenie klas I w podręczniki do zajęć z zakresu danego języka obcego nowożytnego lub w materiały edukacyjne do zajęć z zakresu danego języka obcego nowożytnego</t>
    </r>
  </si>
  <si>
    <t>Kwota dotacji celowej otrzymanej w 2014 r.1)na  wyposażenie klas I w podręczniki do zajęć z zakresu danego języka obcego nowożytnego lub w materiały edukacyjne do zajęć z zakresu danego języka obcego nowożytnego</t>
  </si>
  <si>
    <t xml:space="preserve">Kwota dotacji celowej otrzymanej w 2014 r.2) na  wyposażenie klas I w materiały ćwiczeniowe </t>
  </si>
  <si>
    <t>Maksymalna kwota dotacji celowej należnej w 2014 r. na wyposażenie klas I w podręczniki do zajęć z zakresu danego języka obcego nowożytnego lub materiały edukacyjne do zajęć z zakresu danego języka obcego nowożytnego (iloczyn liczby uczniów wskazanej w poz. 3, kol. 3 oraz kwoty 24,75 zł na ucznia)Jeżeli maksymalna kwota dotacji celowej należnej w 2014 r.  jest większa niż kwota dotacji celowej otrzymanej w 2014 r. (poz. 1, kol. 3) należy wpisać kwotę dotacji celowej otrzymanej w 2014 r. (poz. 1, kol. 3).</t>
  </si>
  <si>
    <t>Maksymalna kwota dotacji celowej należnej w 2014 r. na wyposażenie klas I w materiały ćwiczeniowe (iloczyn liczby uczniów wskazanej w poz. 4, kol. 3 oraz kwoty 49,50 zł na ucznia) Jeżeli maksymalna kwota dotacji celowej należnej w 2014 r. jest większa niż kwota dotacji celowej otrzymanej w 2014 r. (poz. 2, kol. 3) należy wpisać kwotę dotacji celowej otrzymanej w 2014 r. (poz. 2, kol. 3).</t>
  </si>
  <si>
    <t>Różnica pomiędzy maksymalną kwotą dotacji celowej, wskazaną w poz. 5, a wysokością  udokumentowanych wydatków poniesionych w 2014 r., wskazaną w poz. 9 Jeżeli różnica jest ujemna należy wpisać „0”.</t>
  </si>
  <si>
    <t>Różnica pomiędzy maksymalną kwotą dotacji celowej, wskazaną w poz. 6, a wysokością  udokumentowanych wydatków poniesionych w 2014 r., wskazaną w poz. 10 Jeżeli różnica jest ujemna należy wpisać „0”.</t>
  </si>
  <si>
    <t>Uwaga: jednostka samorządu terytorialnego uwzględnia w rozliczeniu szkoły podstawowe i szkoły artystyczne realizujące kształcenie ogólne w zakresie szkoły podstawowej, prowadzone przez daną jednostkę samorządu terytorialnego, oraz szkoły podstawowe prowadzone przez osoby prawne inne niż jednostka samorządu terytorialnego lub osoby fizyczne</t>
  </si>
  <si>
    <t>1. Rozdz. 80101 Szkoły podstawowe</t>
  </si>
  <si>
    <t>2. Rozdz. 80102 Szkoły podstawowe specjalne</t>
  </si>
  <si>
    <t>Szkoła podstawowa/szkoła artystyczna realizująca kształcenie ogólne w zakresie szkoły podstawowej</t>
  </si>
  <si>
    <t>Poz.</t>
  </si>
  <si>
    <t>Wojew_IdGUS</t>
  </si>
  <si>
    <t>Powiat_IdGUS</t>
  </si>
  <si>
    <t>Gmina_IdGUS</t>
  </si>
  <si>
    <t>kod_GUS</t>
  </si>
  <si>
    <t>Wojew_Nazwa</t>
  </si>
  <si>
    <t>Powiat_Nazwa</t>
  </si>
  <si>
    <t>Gmina_Nazwa</t>
  </si>
  <si>
    <t>GminaTyp_Id</t>
  </si>
  <si>
    <t>GminaTyp_Nazwa</t>
  </si>
  <si>
    <t>02</t>
  </si>
  <si>
    <t>01</t>
  </si>
  <si>
    <t>020101</t>
  </si>
  <si>
    <t>WOJ. DOLNOŚLĄSKIE</t>
  </si>
  <si>
    <t>Powiat bolesławiecki</t>
  </si>
  <si>
    <t>Bolesławiec</t>
  </si>
  <si>
    <t>1</t>
  </si>
  <si>
    <t>gmina miejska</t>
  </si>
  <si>
    <t>020102</t>
  </si>
  <si>
    <t>2</t>
  </si>
  <si>
    <t>gmina wiejska</t>
  </si>
  <si>
    <t>03</t>
  </si>
  <si>
    <t>020103</t>
  </si>
  <si>
    <t>Gromadka</t>
  </si>
  <si>
    <t>04</t>
  </si>
  <si>
    <t>020104</t>
  </si>
  <si>
    <t>Nowogrodziec</t>
  </si>
  <si>
    <t>3</t>
  </si>
  <si>
    <t>gmina miejsko-wiejska</t>
  </si>
  <si>
    <t>05</t>
  </si>
  <si>
    <t>020105</t>
  </si>
  <si>
    <t>Osiecznica</t>
  </si>
  <si>
    <t>06</t>
  </si>
  <si>
    <t>020106</t>
  </si>
  <si>
    <t>Warta Bolesławiecka</t>
  </si>
  <si>
    <t>020201</t>
  </si>
  <si>
    <t>Powiat dzierżoniowski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</si>
  <si>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</si>
  <si>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</si>
  <si>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</si>
  <si>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</si>
  <si>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</si>
  <si>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</si>
  <si>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</si>
  <si>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</si>
  <si>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</si>
  <si>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</si>
  <si>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07</t>
  </si>
  <si>
    <t>020207</t>
  </si>
  <si>
    <t>Niemcza</t>
  </si>
  <si>
    <t>020301</t>
  </si>
  <si>
    <t>Powiat głogowski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</si>
  <si>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</si>
  <si>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</si>
  <si>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</si>
  <si>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</si>
  <si>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</si>
  <si>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</si>
  <si>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</si>
  <si>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</si>
  <si>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</si>
  <si>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</si>
  <si>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</si>
  <si>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Powiat górowski</t>
  </si>
  <si>
    <t>Góra</t>
  </si>
  <si>
    <t>020402</t>
  </si>
  <si>
    <t>Jemielno</t>
  </si>
  <si>
    <t>020403</t>
  </si>
  <si>
    <t>Niechlów</t>
  </si>
  <si>
    <t>020404</t>
  </si>
  <si>
    <t>Wąsosz</t>
  </si>
  <si>
    <t>020501</t>
  </si>
  <si>
    <t>Powiat jaworski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</si>
  <si>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</si>
  <si>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</si>
  <si>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</si>
  <si>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</si>
  <si>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</si>
  <si>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</si>
  <si>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</si>
  <si>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</si>
  <si>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</si>
  <si>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</si>
  <si>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</si>
  <si>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</si>
  <si>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Powiat jeleniogórski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</si>
  <si>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</si>
  <si>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</si>
  <si>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</si>
  <si>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</si>
  <si>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</si>
  <si>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</si>
  <si>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</si>
  <si>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</si>
  <si>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</si>
  <si>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</si>
  <si>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</si>
  <si>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</si>
  <si>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</si>
  <si>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08</t>
  </si>
  <si>
    <t>020608</t>
  </si>
  <si>
    <t>Podgórzyn</t>
  </si>
  <si>
    <t>09</t>
  </si>
  <si>
    <t>020609</t>
  </si>
  <si>
    <t>Stara Kamienica</t>
  </si>
  <si>
    <t>020701</t>
  </si>
  <si>
    <t>Powiat kamiennogórski</t>
  </si>
  <si>
    <t>Kamienna Góra</t>
  </si>
  <si>
    <t>020702</t>
  </si>
  <si>
    <t>020703</t>
  </si>
  <si>
    <t>Lubawka</t>
  </si>
  <si>
    <t>020704</t>
  </si>
  <si>
    <t>Marciszów</t>
  </si>
  <si>
    <t>020801</t>
  </si>
  <si>
    <t>Powiat kłodzki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</si>
  <si>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</si>
  <si>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</si>
  <si>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</si>
  <si>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</si>
  <si>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</si>
  <si>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</si>
  <si>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</si>
  <si>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</si>
  <si>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</si>
  <si>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</si>
  <si>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</si>
  <si>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</si>
  <si>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</si>
  <si>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</si>
  <si>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</si>
  <si>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</si>
  <si>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10</t>
  </si>
  <si>
    <t>020810</t>
  </si>
  <si>
    <t>Międzylesie</t>
  </si>
  <si>
    <t>11</t>
  </si>
  <si>
    <t>020811</t>
  </si>
  <si>
    <t>12</t>
  </si>
  <si>
    <t>020812</t>
  </si>
  <si>
    <t>Radków</t>
  </si>
  <si>
    <t>13</t>
  </si>
  <si>
    <t>020813</t>
  </si>
  <si>
    <t>Stronie Śląskie</t>
  </si>
  <si>
    <t>14</t>
  </si>
  <si>
    <t>020814</t>
  </si>
  <si>
    <t>Szczytna</t>
  </si>
  <si>
    <t>020901</t>
  </si>
  <si>
    <t>Powiat legnicki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</si>
  <si>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</si>
  <si>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</si>
  <si>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</si>
  <si>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</si>
  <si>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</si>
  <si>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</si>
  <si>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</si>
  <si>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</si>
  <si>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</si>
  <si>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</si>
  <si>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</si>
  <si>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</si>
  <si>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</si>
  <si>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</si>
  <si>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</si>
  <si>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Powiat lubański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</si>
  <si>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</si>
  <si>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</si>
  <si>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</si>
  <si>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</si>
  <si>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</si>
  <si>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</si>
  <si>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</si>
  <si>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</si>
  <si>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</si>
  <si>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</si>
  <si>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</si>
  <si>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</si>
  <si>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</si>
  <si>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Powiat lubiński</t>
  </si>
  <si>
    <t>Lubin</t>
  </si>
  <si>
    <t>021102</t>
  </si>
  <si>
    <t>021103</t>
  </si>
  <si>
    <t>Rudna</t>
  </si>
  <si>
    <t>021104</t>
  </si>
  <si>
    <t>Ścinawa</t>
  </si>
  <si>
    <t>021201</t>
  </si>
  <si>
    <t>Powiat lwówecki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</si>
  <si>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</si>
  <si>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</si>
  <si>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</si>
  <si>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</si>
  <si>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</si>
  <si>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</si>
  <si>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</si>
  <si>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</si>
  <si>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</si>
  <si>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</si>
  <si>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Powiat milicki</t>
  </si>
  <si>
    <t>Cieszków</t>
  </si>
  <si>
    <t>021302</t>
  </si>
  <si>
    <t>Krośnice</t>
  </si>
  <si>
    <t>021303</t>
  </si>
  <si>
    <t>Milicz</t>
  </si>
  <si>
    <t>021401</t>
  </si>
  <si>
    <t>Powiat oleśnicki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</si>
  <si>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</si>
  <si>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</si>
  <si>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</si>
  <si>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</si>
  <si>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</si>
  <si>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</si>
  <si>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</si>
  <si>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</si>
  <si>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</si>
  <si>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</si>
  <si>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</si>
  <si>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</si>
  <si>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</si>
  <si>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</si>
  <si>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15</t>
  </si>
  <si>
    <t>021501</t>
  </si>
  <si>
    <t>Powiat oławski</t>
  </si>
  <si>
    <t>Oława</t>
  </si>
  <si>
    <t>021502</t>
  </si>
  <si>
    <t>Domaniów</t>
  </si>
  <si>
    <t>021503</t>
  </si>
  <si>
    <t>Jelcz-Laskowice</t>
  </si>
  <si>
    <t>021504</t>
  </si>
  <si>
    <t>16</t>
  </si>
  <si>
    <t>021601</t>
  </si>
  <si>
    <t>Powiat polkowicki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</si>
  <si>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</si>
  <si>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</si>
  <si>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</si>
  <si>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</si>
  <si>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</si>
  <si>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</si>
  <si>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</si>
  <si>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</si>
  <si>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</si>
  <si>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</si>
  <si>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</si>
  <si>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17</t>
  </si>
  <si>
    <t>021701</t>
  </si>
  <si>
    <t>Powiat strzeliński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</si>
  <si>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</si>
  <si>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</si>
  <si>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</si>
  <si>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</si>
  <si>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</si>
  <si>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</si>
  <si>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</si>
  <si>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</si>
  <si>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</si>
  <si>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18</t>
  </si>
  <si>
    <t>021801</t>
  </si>
  <si>
    <t>Powiat średzki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</si>
  <si>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</si>
  <si>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</si>
  <si>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</si>
  <si>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</si>
  <si>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</si>
  <si>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</si>
  <si>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</si>
  <si>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</si>
  <si>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</si>
  <si>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19</t>
  </si>
  <si>
    <t>021901</t>
  </si>
  <si>
    <t>Powiat świdnicki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</si>
  <si>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</si>
  <si>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</si>
  <si>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</si>
  <si>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</si>
  <si>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</si>
  <si>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</si>
  <si>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</si>
  <si>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</si>
  <si>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</si>
  <si>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</si>
  <si>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</si>
  <si>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</si>
  <si>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</si>
  <si>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</si>
  <si>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20</t>
  </si>
  <si>
    <t>022001</t>
  </si>
  <si>
    <t>Powiat trzebnicki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</si>
  <si>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</si>
  <si>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</si>
  <si>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</si>
  <si>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</si>
  <si>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</si>
  <si>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</si>
  <si>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</si>
  <si>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</si>
  <si>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</si>
  <si>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</si>
  <si>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</si>
  <si>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21</t>
  </si>
  <si>
    <t>022101</t>
  </si>
  <si>
    <t>Powiat wałbrzyski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</si>
  <si>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</si>
  <si>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</si>
  <si>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</si>
  <si>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</si>
  <si>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</si>
  <si>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</si>
  <si>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</si>
  <si>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</si>
  <si>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</si>
  <si>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</si>
  <si>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</si>
  <si>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</si>
  <si>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</si>
  <si>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</si>
  <si>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</si>
  <si>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22</t>
  </si>
  <si>
    <t>022201</t>
  </si>
  <si>
    <t>Powiat wołowski</t>
  </si>
  <si>
    <t>Brzeg Dolny</t>
  </si>
  <si>
    <t>022202</t>
  </si>
  <si>
    <t>Wińsko</t>
  </si>
  <si>
    <t>022203</t>
  </si>
  <si>
    <t>Wołów</t>
  </si>
  <si>
    <t>23</t>
  </si>
  <si>
    <t>022301</t>
  </si>
  <si>
    <t>Powiat wrocławski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</si>
  <si>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</si>
  <si>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</si>
  <si>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</si>
  <si>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</si>
  <si>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</si>
  <si>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</si>
  <si>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</si>
  <si>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</si>
  <si>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</si>
  <si>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</si>
  <si>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</si>
  <si>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</si>
  <si>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</si>
  <si>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</si>
  <si>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</si>
  <si>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</si>
  <si>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</si>
  <si>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24</t>
  </si>
  <si>
    <t>022401</t>
  </si>
  <si>
    <t>Powiat ząbkowicki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</si>
  <si>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</si>
  <si>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</si>
  <si>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</si>
  <si>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</si>
  <si>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</si>
  <si>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</si>
  <si>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</si>
  <si>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</si>
  <si>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</si>
  <si>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</si>
  <si>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</si>
  <si>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</si>
  <si>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</si>
  <si>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25</t>
  </si>
  <si>
    <t>022501</t>
  </si>
  <si>
    <t>Powiat zgorzelecki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</si>
  <si>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</si>
  <si>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</si>
  <si>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</si>
  <si>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</si>
  <si>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</si>
  <si>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</si>
  <si>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</si>
  <si>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</si>
  <si>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</si>
  <si>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</si>
  <si>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</si>
  <si>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</si>
  <si>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26</t>
  </si>
  <si>
    <t>022601</t>
  </si>
  <si>
    <t>Powiat złotoryjski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</si>
  <si>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</si>
  <si>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</si>
  <si>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</si>
  <si>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</si>
  <si>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</si>
  <si>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</si>
  <si>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</si>
  <si>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</si>
  <si>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</si>
  <si>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</si>
  <si>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61</t>
  </si>
  <si>
    <t>026101</t>
  </si>
  <si>
    <t>Powiat m. Jelenia Góra</t>
  </si>
  <si>
    <t>M. Jelenia Góra</t>
  </si>
  <si>
    <t>miasto powiatowe</t>
  </si>
  <si>
    <t>62</t>
  </si>
  <si>
    <t>026201</t>
  </si>
  <si>
    <t>Powiat m. Legnica</t>
  </si>
  <si>
    <t>M. Legnica</t>
  </si>
  <si>
    <t>64</t>
  </si>
  <si>
    <t>026401</t>
  </si>
  <si>
    <t>Powiat m. Wrocław</t>
  </si>
  <si>
    <t>M. Wrocław</t>
  </si>
  <si>
    <t>65</t>
  </si>
  <si>
    <t>026501</t>
  </si>
  <si>
    <t>Powiat m. Wałbrzych</t>
  </si>
  <si>
    <t>M. Wałbrzych</t>
  </si>
  <si>
    <t>040101</t>
  </si>
  <si>
    <t>WOJ. KUJAWSKO-POMORSKIE</t>
  </si>
  <si>
    <t>Powiat aleksandrowski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</si>
  <si>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</si>
  <si>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</si>
  <si>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</si>
  <si>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</si>
  <si>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</si>
  <si>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</si>
  <si>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</si>
  <si>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</si>
  <si>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</si>
  <si>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</si>
  <si>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</si>
  <si>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</si>
  <si>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</si>
  <si>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</si>
  <si>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</si>
  <si>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</si>
  <si>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</si>
  <si>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Powiat brodnicki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</si>
  <si>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</si>
  <si>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</si>
  <si>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</si>
  <si>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</si>
  <si>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</si>
  <si>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</si>
  <si>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</si>
  <si>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</si>
  <si>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</si>
  <si>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</si>
  <si>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</si>
  <si>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</si>
  <si>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</si>
  <si>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</si>
  <si>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</si>
  <si>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</si>
  <si>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</si>
  <si>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</si>
  <si>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</si>
  <si>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Powiat bydgoski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</si>
  <si>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</si>
  <si>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</si>
  <si>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</si>
  <si>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</si>
  <si>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</si>
  <si>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</si>
  <si>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</si>
  <si>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</si>
  <si>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</si>
  <si>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</si>
  <si>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</si>
  <si>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</si>
  <si>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</si>
  <si>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</si>
  <si>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</si>
  <si>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</si>
  <si>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Powiat chełmiński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</si>
  <si>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</si>
  <si>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</si>
  <si>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</si>
  <si>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</si>
  <si>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</si>
  <si>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</si>
  <si>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</si>
  <si>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</si>
  <si>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</si>
  <si>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</si>
  <si>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</si>
  <si>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</si>
  <si>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</si>
  <si>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Powiat golubsko-dobrzyński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</si>
  <si>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</si>
  <si>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</si>
  <si>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</si>
  <si>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</si>
  <si>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</si>
  <si>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</si>
  <si>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</si>
  <si>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</si>
  <si>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</si>
  <si>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</si>
  <si>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</si>
  <si>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Powiat grudziądzki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</si>
  <si>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</si>
  <si>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</si>
  <si>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</si>
  <si>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</si>
  <si>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</si>
  <si>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</si>
  <si>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</si>
  <si>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</si>
  <si>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</si>
  <si>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</si>
  <si>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</si>
  <si>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</si>
  <si>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Powiat inowrocławski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</si>
  <si>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</si>
  <si>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</si>
  <si>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</si>
  <si>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</si>
  <si>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</si>
  <si>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</si>
  <si>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</si>
  <si>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</si>
  <si>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</si>
  <si>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</si>
  <si>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</si>
  <si>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</si>
  <si>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</si>
  <si>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</si>
  <si>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</si>
  <si>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</si>
  <si>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</si>
  <si>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Powiat lipnowski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</si>
  <si>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</si>
  <si>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</si>
  <si>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</si>
  <si>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</si>
  <si>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</si>
  <si>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</si>
  <si>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</si>
  <si>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</si>
  <si>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</si>
  <si>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</si>
  <si>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</si>
  <si>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</si>
  <si>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</si>
  <si>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</si>
  <si>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</si>
  <si>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</si>
  <si>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</si>
  <si>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Powiat mogileński</t>
  </si>
  <si>
    <t>Dąbrowa</t>
  </si>
  <si>
    <t>040902</t>
  </si>
  <si>
    <t>Jeziora Wielkie</t>
  </si>
  <si>
    <t>040903</t>
  </si>
  <si>
    <t>Mogilno</t>
  </si>
  <si>
    <t>040904</t>
  </si>
  <si>
    <t>Strzelno</t>
  </si>
  <si>
    <t>041001</t>
  </si>
  <si>
    <t>Powiat nakielski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</si>
  <si>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</si>
  <si>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</si>
  <si>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</si>
  <si>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</si>
  <si>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</si>
  <si>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</si>
  <si>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</si>
  <si>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</si>
  <si>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</si>
  <si>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</si>
  <si>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Powiat radziejowski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</si>
  <si>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</si>
  <si>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</si>
  <si>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</si>
  <si>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</si>
  <si>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</si>
  <si>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</si>
  <si>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</si>
  <si>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</si>
  <si>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</si>
  <si>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</si>
  <si>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</si>
  <si>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</si>
  <si>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</si>
  <si>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Powiat rypiński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</si>
  <si>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</si>
  <si>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</si>
  <si>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</si>
  <si>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</si>
  <si>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</si>
  <si>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</si>
  <si>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</si>
  <si>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</si>
  <si>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</si>
  <si>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</si>
  <si>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</si>
  <si>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Powiat sępoleński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</si>
  <si>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</si>
  <si>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</si>
  <si>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</si>
  <si>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</si>
  <si>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</si>
  <si>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</si>
  <si>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</si>
  <si>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041401</t>
  </si>
  <si>
    <t>Powiat świecki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</si>
  <si>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</si>
  <si>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</si>
  <si>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</si>
  <si>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</si>
  <si>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</si>
  <si>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</si>
  <si>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</si>
  <si>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</si>
  <si>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</si>
  <si>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</si>
  <si>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</si>
  <si>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</si>
  <si>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</si>
  <si>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</si>
  <si>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</si>
  <si>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</si>
  <si>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</si>
  <si>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</si>
  <si>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</si>
  <si>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</si>
  <si>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</si>
  <si>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</si>
  <si>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Powiat toruński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</si>
  <si>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</si>
  <si>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</si>
  <si>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</si>
  <si>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</si>
  <si>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</si>
  <si>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</si>
  <si>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</si>
  <si>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</si>
  <si>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</si>
  <si>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</si>
  <si>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</si>
  <si>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</si>
  <si>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</si>
  <si>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</si>
  <si>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</si>
  <si>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</si>
  <si>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</si>
  <si>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Powiat tucholski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</si>
  <si>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</si>
  <si>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</si>
  <si>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</si>
  <si>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</si>
  <si>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</si>
  <si>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</si>
  <si>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</si>
  <si>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</si>
  <si>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</si>
  <si>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</si>
  <si>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</si>
  <si>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</si>
  <si>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Powiat wąbrzeski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</si>
  <si>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</si>
  <si>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</si>
  <si>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</si>
  <si>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</si>
  <si>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</si>
  <si>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</si>
  <si>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</si>
  <si>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</si>
  <si>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</si>
  <si>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Powiat włocławski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</si>
  <si>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</si>
  <si>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</si>
  <si>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</si>
  <si>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</si>
  <si>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</si>
  <si>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</si>
  <si>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</si>
  <si>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</si>
  <si>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</si>
  <si>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</si>
  <si>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</si>
  <si>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</si>
  <si>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</si>
  <si>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</si>
  <si>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</si>
  <si>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</si>
  <si>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</si>
  <si>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</si>
  <si>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</si>
  <si>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</si>
  <si>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</si>
  <si>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</si>
  <si>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</si>
  <si>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</si>
  <si>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</si>
  <si>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Powiat żniński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</si>
  <si>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</si>
  <si>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</si>
  <si>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</si>
  <si>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</si>
  <si>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</si>
  <si>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</si>
  <si>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</si>
  <si>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</si>
  <si>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</si>
  <si>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</si>
  <si>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</si>
  <si>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Powiat m. Bydgoszcz</t>
  </si>
  <si>
    <t>M. Bydgoszcz</t>
  </si>
  <si>
    <t>046201</t>
  </si>
  <si>
    <t>Powiat m. Grudziądz</t>
  </si>
  <si>
    <t>M. Grudziądz</t>
  </si>
  <si>
    <t>63</t>
  </si>
  <si>
    <t>046301</t>
  </si>
  <si>
    <t>Powiat m. Toruń</t>
  </si>
  <si>
    <t>M. Toruń</t>
  </si>
  <si>
    <t>046401</t>
  </si>
  <si>
    <t>Powiat m. Włocławek</t>
  </si>
  <si>
    <t>M. Włocławek</t>
  </si>
  <si>
    <t>060101</t>
  </si>
  <si>
    <t>WOJ. LUBELSKIE</t>
  </si>
  <si>
    <t>Powiat bialski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</si>
  <si>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</si>
  <si>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</si>
  <si>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</si>
  <si>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</si>
  <si>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</si>
  <si>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</si>
  <si>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</si>
  <si>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</si>
  <si>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</si>
  <si>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</si>
  <si>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</si>
  <si>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</si>
  <si>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</si>
  <si>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</si>
  <si>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</si>
  <si>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</si>
  <si>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</si>
  <si>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</si>
  <si>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</si>
  <si>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</si>
  <si>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</si>
  <si>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</si>
  <si>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</si>
  <si>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</si>
  <si>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</si>
  <si>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</si>
  <si>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</si>
  <si>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</si>
  <si>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</si>
  <si>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</si>
  <si>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</si>
  <si>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</si>
  <si>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</si>
  <si>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</si>
  <si>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</si>
  <si>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</si>
  <si>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Powiat biłgorajski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</si>
  <si>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</si>
  <si>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</si>
  <si>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</si>
  <si>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</si>
  <si>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</si>
  <si>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</si>
  <si>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</si>
  <si>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</si>
  <si>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</si>
  <si>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</si>
  <si>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</si>
  <si>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</si>
  <si>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</si>
  <si>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</si>
  <si>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</si>
  <si>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</si>
  <si>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</si>
  <si>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</si>
  <si>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</si>
  <si>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</si>
  <si>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</si>
  <si>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</si>
  <si>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</si>
  <si>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</si>
  <si>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</si>
  <si>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</si>
  <si>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</si>
  <si>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Powiat chełmski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</si>
  <si>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</si>
  <si>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</si>
  <si>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</si>
  <si>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</si>
  <si>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</si>
  <si>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</si>
  <si>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</si>
  <si>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</si>
  <si>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</si>
  <si>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</si>
  <si>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</si>
  <si>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</si>
  <si>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</si>
  <si>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</si>
  <si>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</si>
  <si>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</si>
  <si>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</si>
  <si>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</si>
  <si>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</si>
  <si>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</si>
  <si>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</si>
  <si>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</si>
  <si>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</si>
  <si>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</si>
  <si>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</si>
  <si>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</si>
  <si>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</si>
  <si>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</si>
  <si>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</si>
  <si>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Powiat hrubieszowski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</si>
  <si>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</si>
  <si>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</si>
  <si>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</si>
  <si>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</si>
  <si>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</si>
  <si>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</si>
  <si>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</si>
  <si>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</si>
  <si>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</si>
  <si>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</si>
  <si>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</si>
  <si>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</si>
  <si>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</si>
  <si>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</si>
  <si>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</si>
  <si>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Powiat janowski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</si>
  <si>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</si>
  <si>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</si>
  <si>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</si>
  <si>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</si>
  <si>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</si>
  <si>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</si>
  <si>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</si>
  <si>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</si>
  <si>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</si>
  <si>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</si>
  <si>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</si>
  <si>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</si>
  <si>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</si>
  <si>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</si>
  <si>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Powiat krasnostawski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</si>
  <si>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</si>
  <si>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</si>
  <si>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</si>
  <si>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</si>
  <si>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</si>
  <si>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</si>
  <si>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</si>
  <si>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</si>
  <si>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</si>
  <si>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</si>
  <si>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</si>
  <si>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</si>
  <si>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</si>
  <si>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</si>
  <si>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</si>
  <si>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</si>
  <si>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</si>
  <si>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</si>
  <si>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</si>
  <si>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Powiat kraśnicki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</si>
  <si>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</si>
  <si>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</si>
  <si>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</si>
  <si>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</si>
  <si>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</si>
  <si>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</si>
  <si>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</si>
  <si>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</si>
  <si>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</si>
  <si>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</si>
  <si>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</si>
  <si>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</si>
  <si>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</si>
  <si>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</si>
  <si>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</si>
  <si>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</si>
  <si>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</si>
  <si>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</si>
  <si>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</si>
  <si>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Powiat lubartowski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</si>
  <si>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</si>
  <si>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</si>
  <si>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</si>
  <si>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</si>
  <si>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</si>
  <si>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</si>
  <si>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</si>
  <si>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</si>
  <si>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</si>
  <si>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</si>
  <si>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</si>
  <si>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</si>
  <si>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</si>
  <si>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</si>
  <si>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</si>
  <si>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</si>
  <si>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</si>
  <si>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</si>
  <si>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</si>
  <si>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</si>
  <si>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</si>
  <si>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</si>
  <si>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</si>
  <si>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</si>
  <si>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</si>
  <si>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Powiat lubelski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</si>
  <si>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</si>
  <si>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</si>
  <si>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</si>
  <si>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</si>
  <si>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</si>
  <si>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</si>
  <si>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</si>
  <si>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</si>
  <si>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</si>
  <si>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</si>
  <si>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</si>
  <si>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</si>
  <si>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</si>
  <si>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</si>
  <si>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</si>
  <si>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</si>
  <si>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</si>
  <si>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</si>
  <si>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</si>
  <si>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</si>
  <si>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</si>
  <si>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</si>
  <si>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</si>
  <si>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</si>
  <si>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</si>
  <si>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</si>
  <si>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</si>
  <si>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</si>
  <si>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</si>
  <si>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</si>
  <si>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</si>
  <si>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</si>
  <si>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Powiat łęczyński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</si>
  <si>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</si>
  <si>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</si>
  <si>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</si>
  <si>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</si>
  <si>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</si>
  <si>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</si>
  <si>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</si>
  <si>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</si>
  <si>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</si>
  <si>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</si>
  <si>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</si>
  <si>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</si>
  <si>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Powiat łukowski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</si>
  <si>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</si>
  <si>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</si>
  <si>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</si>
  <si>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</si>
  <si>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</si>
  <si>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</si>
  <si>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</si>
  <si>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</si>
  <si>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</si>
  <si>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</si>
  <si>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</si>
  <si>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</si>
  <si>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</si>
  <si>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</si>
  <si>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</si>
  <si>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</si>
  <si>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</si>
  <si>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</si>
  <si>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</si>
  <si>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</si>
  <si>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Powiat opolski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</si>
  <si>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</si>
  <si>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</si>
  <si>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</si>
  <si>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</si>
  <si>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</si>
  <si>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</si>
  <si>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</si>
  <si>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</si>
  <si>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</si>
  <si>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</si>
  <si>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</si>
  <si>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</si>
  <si>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</si>
  <si>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</si>
  <si>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Powiat parczewski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</si>
  <si>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</si>
  <si>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</si>
  <si>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</si>
  <si>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</si>
  <si>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</si>
  <si>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</si>
  <si>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</si>
  <si>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</si>
  <si>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</si>
  <si>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</si>
  <si>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</si>
  <si>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</si>
  <si>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</si>
  <si>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</si>
  <si>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Powiat puławski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</si>
  <si>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</si>
  <si>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</si>
  <si>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</si>
  <si>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</si>
  <si>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</si>
  <si>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</si>
  <si>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</si>
  <si>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</si>
  <si>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</si>
  <si>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</si>
  <si>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</si>
  <si>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</si>
  <si>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</si>
  <si>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</si>
  <si>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</si>
  <si>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</si>
  <si>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</si>
  <si>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</si>
  <si>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</si>
  <si>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</si>
  <si>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</si>
  <si>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Powiat radzyński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</si>
  <si>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</si>
  <si>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</si>
  <si>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</si>
  <si>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</si>
  <si>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</si>
  <si>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</si>
  <si>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</si>
  <si>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</si>
  <si>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</si>
  <si>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</si>
  <si>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</si>
  <si>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</si>
  <si>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</si>
  <si>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</si>
  <si>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</si>
  <si>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Powiat rycki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</si>
  <si>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</si>
  <si>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</si>
  <si>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</si>
  <si>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</si>
  <si>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</si>
  <si>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</si>
  <si>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</si>
  <si>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</si>
  <si>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</si>
  <si>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</si>
  <si>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</si>
  <si>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</si>
  <si>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</si>
  <si>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</si>
  <si>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</si>
  <si>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</si>
  <si>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</si>
  <si>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</si>
  <si>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</si>
  <si>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</si>
  <si>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</si>
  <si>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</si>
  <si>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Powiat tomaszowski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</si>
  <si>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</si>
  <si>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</si>
  <si>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</si>
  <si>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</si>
  <si>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</si>
  <si>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</si>
  <si>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</si>
  <si>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</si>
  <si>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</si>
  <si>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</si>
  <si>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</si>
  <si>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</si>
  <si>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</si>
  <si>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</si>
  <si>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</si>
  <si>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</si>
  <si>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</si>
  <si>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</si>
  <si>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</si>
  <si>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</si>
  <si>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</si>
  <si>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</si>
  <si>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</si>
  <si>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</si>
  <si>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</si>
  <si>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Powiat włodawski</t>
  </si>
  <si>
    <t>Włodawa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</si>
  <si>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</si>
  <si>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</si>
  <si>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</si>
  <si>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</si>
  <si>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</si>
  <si>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</si>
  <si>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</si>
  <si>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</si>
  <si>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</si>
  <si>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</si>
  <si>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</si>
  <si>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</si>
  <si>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</si>
  <si>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</si>
  <si>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Powiat zamojski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</si>
  <si>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</si>
  <si>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</si>
  <si>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</si>
  <si>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</si>
  <si>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</si>
  <si>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</si>
  <si>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</si>
  <si>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</si>
  <si>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</si>
  <si>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</si>
  <si>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</si>
  <si>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</si>
  <si>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</si>
  <si>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</si>
  <si>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</si>
  <si>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</si>
  <si>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</si>
  <si>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</si>
  <si>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</si>
  <si>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</si>
  <si>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</si>
  <si>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</si>
  <si>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</si>
  <si>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</si>
  <si>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</si>
  <si>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</si>
  <si>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</si>
  <si>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</si>
  <si>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</si>
  <si>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Powiat m. Biała Podlaska</t>
  </si>
  <si>
    <t>M. Biała Podlaska</t>
  </si>
  <si>
    <t>066201</t>
  </si>
  <si>
    <t>Powiat m. Chełm</t>
  </si>
  <si>
    <t>M. Chełm</t>
  </si>
  <si>
    <t>066301</t>
  </si>
  <si>
    <t>Powiat m. Lublin</t>
  </si>
  <si>
    <t>M. Lublin</t>
  </si>
  <si>
    <t>066401</t>
  </si>
  <si>
    <t>Powiat m. Zamość</t>
  </si>
  <si>
    <t>M. Zamość</t>
  </si>
  <si>
    <t>080101</t>
  </si>
  <si>
    <t>WOJ. LUBUSKIE</t>
  </si>
  <si>
    <t>Powiat gorzowski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</si>
  <si>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</si>
  <si>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</si>
  <si>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</si>
  <si>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</si>
  <si>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</si>
  <si>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</si>
  <si>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</si>
  <si>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</si>
  <si>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</si>
  <si>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</si>
  <si>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</si>
  <si>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</si>
  <si>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</si>
  <si>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</si>
  <si>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Powiat krośnieński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</si>
  <si>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</si>
  <si>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</si>
  <si>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</si>
  <si>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</si>
  <si>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</si>
  <si>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</si>
  <si>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</si>
  <si>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</si>
  <si>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</si>
  <si>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</si>
  <si>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</si>
  <si>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</si>
  <si>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</si>
  <si>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Powiat międzyrzecki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</si>
  <si>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</si>
  <si>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</si>
  <si>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</si>
  <si>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</si>
  <si>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</si>
  <si>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</si>
  <si>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</si>
  <si>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</si>
  <si>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</si>
  <si>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</si>
  <si>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</si>
  <si>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</si>
  <si>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Powiat nowosolski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</si>
  <si>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</si>
  <si>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</si>
  <si>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</si>
  <si>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</si>
  <si>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</si>
  <si>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</si>
  <si>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</si>
  <si>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</si>
  <si>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</si>
  <si>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</si>
  <si>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</si>
  <si>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</si>
  <si>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</si>
  <si>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</si>
  <si>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</si>
  <si>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Powiat słubicki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</si>
  <si>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</si>
  <si>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</si>
  <si>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</si>
  <si>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</si>
  <si>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</si>
  <si>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</si>
  <si>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</si>
  <si>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</si>
  <si>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</si>
  <si>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</si>
  <si>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Powiat strzelecko-drezdenecki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</si>
  <si>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</si>
  <si>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</si>
  <si>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</si>
  <si>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</si>
  <si>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</si>
  <si>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</si>
  <si>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</si>
  <si>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</si>
  <si>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</si>
  <si>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</si>
  <si>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Powiat sulęciński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</si>
  <si>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</si>
  <si>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</si>
  <si>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</si>
  <si>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</si>
  <si>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</si>
  <si>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</si>
  <si>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</si>
  <si>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</si>
  <si>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</si>
  <si>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</si>
  <si>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Powiat świebodziński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</si>
  <si>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</si>
  <si>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</si>
  <si>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</si>
  <si>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</si>
  <si>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</si>
  <si>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</si>
  <si>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</si>
  <si>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</si>
  <si>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</si>
  <si>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</si>
  <si>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</si>
  <si>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</si>
  <si>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Powiat zielonogórski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</si>
  <si>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</si>
  <si>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</si>
  <si>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</si>
  <si>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</si>
  <si>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</si>
  <si>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</si>
  <si>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</si>
  <si>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</si>
  <si>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</si>
  <si>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</si>
  <si>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</si>
  <si>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</si>
  <si>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</si>
  <si>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</si>
  <si>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</si>
  <si>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</si>
  <si>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</si>
  <si>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</si>
  <si>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</si>
  <si>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Powiat żagański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</si>
  <si>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</si>
  <si>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</si>
  <si>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</si>
  <si>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</si>
  <si>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</si>
  <si>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</si>
  <si>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</si>
  <si>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</si>
  <si>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</si>
  <si>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</si>
  <si>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</si>
  <si>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</si>
  <si>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</si>
  <si>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</si>
  <si>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</si>
  <si>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</si>
  <si>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</si>
  <si>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Powiat żarski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</si>
  <si>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</si>
  <si>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</si>
  <si>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</si>
  <si>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</si>
  <si>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</si>
  <si>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</si>
  <si>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</si>
  <si>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</si>
  <si>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</si>
  <si>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</si>
  <si>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</si>
  <si>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</si>
  <si>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</si>
  <si>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</si>
  <si>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</si>
  <si>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</si>
  <si>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</si>
  <si>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</si>
  <si>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</si>
  <si>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Powiat wschowski</t>
  </si>
  <si>
    <t>Sława</t>
  </si>
  <si>
    <t>081202</t>
  </si>
  <si>
    <t>Szlichtyngowa</t>
  </si>
  <si>
    <t>081203</t>
  </si>
  <si>
    <t>Wschowa</t>
  </si>
  <si>
    <t>086101</t>
  </si>
  <si>
    <t>Powiat m. Gorzów Wielkopolski</t>
  </si>
  <si>
    <t>M. Gorzów Wielkopolski</t>
  </si>
  <si>
    <t>086201</t>
  </si>
  <si>
    <t>Powiat m. Zielona Góra</t>
  </si>
  <si>
    <t>M. Zielona Góra</t>
  </si>
  <si>
    <t>100101</t>
  </si>
  <si>
    <t>WOJ. ŁÓDZKIE</t>
  </si>
  <si>
    <t>Powiat bełchatowski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</si>
  <si>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</si>
  <si>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</si>
  <si>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</si>
  <si>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</si>
  <si>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</si>
  <si>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</si>
  <si>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</si>
  <si>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</si>
  <si>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</si>
  <si>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</si>
  <si>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</si>
  <si>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</si>
  <si>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</si>
  <si>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</si>
  <si>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</si>
  <si>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Powiat kutnowski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</si>
  <si>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</si>
  <si>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</si>
  <si>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</si>
  <si>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</si>
  <si>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</si>
  <si>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</si>
  <si>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</si>
  <si>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</si>
  <si>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</si>
  <si>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</si>
  <si>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</si>
  <si>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</si>
  <si>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</si>
  <si>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</si>
  <si>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</si>
  <si>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</si>
  <si>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</si>
  <si>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</si>
  <si>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</si>
  <si>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</si>
  <si>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</si>
  <si>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Powiat łaski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</si>
  <si>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</si>
  <si>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</si>
  <si>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</si>
  <si>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</si>
  <si>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</si>
  <si>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</si>
  <si>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</si>
  <si>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</si>
  <si>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</si>
  <si>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</si>
  <si>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Powiat łęczycki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</si>
  <si>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</si>
  <si>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</si>
  <si>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</si>
  <si>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</si>
  <si>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</si>
  <si>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</si>
  <si>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</si>
  <si>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</si>
  <si>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</si>
  <si>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</si>
  <si>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</si>
  <si>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</si>
  <si>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</si>
  <si>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</si>
  <si>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</si>
  <si>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Powiat łowicki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</si>
  <si>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</si>
  <si>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</si>
  <si>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</si>
  <si>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</si>
  <si>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</si>
  <si>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</si>
  <si>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</si>
  <si>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</si>
  <si>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</si>
  <si>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</si>
  <si>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</si>
  <si>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</si>
  <si>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</si>
  <si>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</si>
  <si>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</si>
  <si>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</si>
  <si>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</si>
  <si>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</si>
  <si>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</si>
  <si>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Powiat łódzki wschodni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</si>
  <si>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</si>
  <si>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</si>
  <si>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</si>
  <si>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</si>
  <si>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</si>
  <si>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</si>
  <si>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</si>
  <si>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</si>
  <si>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</si>
  <si>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</si>
  <si>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</si>
  <si>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</si>
  <si>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Powiat opoczyński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</si>
  <si>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</si>
  <si>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</si>
  <si>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</si>
  <si>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</si>
  <si>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</si>
  <si>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</si>
  <si>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</si>
  <si>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</si>
  <si>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</si>
  <si>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</si>
  <si>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</si>
  <si>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</si>
  <si>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</si>
  <si>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</si>
  <si>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</si>
  <si>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</si>
  <si>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Powiat pabianicki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</si>
  <si>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</si>
  <si>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</si>
  <si>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</si>
  <si>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</si>
  <si>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</si>
  <si>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</si>
  <si>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</si>
  <si>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</si>
  <si>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</si>
  <si>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</si>
  <si>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</si>
  <si>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</si>
  <si>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</si>
  <si>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Powiat pajęczański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</si>
  <si>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</si>
  <si>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</si>
  <si>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</si>
  <si>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</si>
  <si>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</si>
  <si>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</si>
  <si>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</si>
  <si>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</si>
  <si>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</si>
  <si>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</si>
  <si>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</si>
  <si>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</si>
  <si>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</si>
  <si>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</si>
  <si>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</si>
  <si>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</si>
  <si>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Powiat piotrkowski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</si>
  <si>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</si>
  <si>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</si>
  <si>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</si>
  <si>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</si>
  <si>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</si>
  <si>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</si>
  <si>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</si>
  <si>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</si>
  <si>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</si>
  <si>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</si>
  <si>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</si>
  <si>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</si>
  <si>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</si>
  <si>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</si>
  <si>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</si>
  <si>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</si>
  <si>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</si>
  <si>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</si>
  <si>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</si>
  <si>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</si>
  <si>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</si>
  <si>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Powiat poddębicki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</si>
  <si>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</si>
  <si>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</si>
  <si>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</si>
  <si>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</si>
  <si>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</si>
  <si>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</si>
  <si>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</si>
  <si>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</si>
  <si>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</si>
  <si>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</si>
  <si>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</si>
  <si>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</si>
  <si>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Powiat radomszczański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</si>
  <si>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</si>
  <si>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</si>
  <si>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</si>
  <si>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</si>
  <si>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</si>
  <si>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</si>
  <si>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</si>
  <si>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</si>
  <si>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</si>
  <si>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</si>
  <si>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</si>
  <si>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</si>
  <si>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</si>
  <si>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</si>
  <si>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</si>
  <si>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</si>
  <si>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</si>
  <si>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</si>
  <si>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</si>
  <si>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</si>
  <si>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</si>
  <si>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</si>
  <si>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</si>
  <si>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</si>
  <si>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</si>
  <si>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</si>
  <si>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</si>
  <si>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Powiat rawski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</si>
  <si>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</si>
  <si>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</si>
  <si>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</si>
  <si>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</si>
  <si>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</si>
  <si>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</si>
  <si>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</si>
  <si>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</si>
  <si>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</si>
  <si>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</si>
  <si>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</si>
  <si>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Powiat sieradzki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</si>
  <si>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</si>
  <si>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</si>
  <si>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</si>
  <si>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</si>
  <si>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</si>
  <si>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</si>
  <si>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</si>
  <si>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</si>
  <si>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</si>
  <si>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</si>
  <si>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</si>
  <si>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</si>
  <si>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</si>
  <si>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</si>
  <si>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</si>
  <si>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</si>
  <si>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</si>
  <si>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</si>
  <si>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</si>
  <si>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</si>
  <si>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</si>
  <si>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Powiat skierniewicki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</si>
  <si>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</si>
  <si>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</si>
  <si>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</si>
  <si>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</si>
  <si>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</si>
  <si>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</si>
  <si>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</si>
  <si>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</si>
  <si>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</si>
  <si>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</si>
  <si>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</si>
  <si>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</si>
  <si>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</si>
  <si>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</si>
  <si>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</si>
  <si>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</si>
  <si>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</si>
  <si>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</si>
  <si>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</si>
  <si>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</si>
  <si>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</si>
  <si>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</si>
  <si>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</si>
  <si>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</si>
  <si>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</si>
  <si>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</si>
  <si>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</si>
  <si>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</si>
  <si>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</si>
  <si>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</si>
  <si>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</si>
  <si>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</si>
  <si>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</si>
  <si>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</si>
  <si>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</si>
  <si>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</si>
  <si>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</si>
  <si>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</si>
  <si>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</si>
  <si>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Powiat wieluński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</si>
  <si>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</si>
  <si>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</si>
  <si>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</si>
  <si>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</si>
  <si>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</si>
  <si>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</si>
  <si>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</si>
  <si>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</si>
  <si>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</si>
  <si>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</si>
  <si>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</si>
  <si>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</si>
  <si>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</si>
  <si>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</si>
  <si>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</si>
  <si>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</si>
  <si>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</si>
  <si>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</si>
  <si>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Powiat wieruszowski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</si>
  <si>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</si>
  <si>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</si>
  <si>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</si>
  <si>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</si>
  <si>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</si>
  <si>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</si>
  <si>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</si>
  <si>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</si>
  <si>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</si>
  <si>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</si>
  <si>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</si>
  <si>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</si>
  <si>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</si>
  <si>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Powiat zduńskowolski</t>
  </si>
  <si>
    <t>Zduńska Wola</t>
  </si>
  <si>
    <t>101902</t>
  </si>
  <si>
    <t>Szadek</t>
  </si>
  <si>
    <t>101903</t>
  </si>
  <si>
    <t>Zapolice</t>
  </si>
  <si>
    <t>101904</t>
  </si>
  <si>
    <t>102001</t>
  </si>
  <si>
    <t>Powiat zgierski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</si>
  <si>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</si>
  <si>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</si>
  <si>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</si>
  <si>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</si>
  <si>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</si>
  <si>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</si>
  <si>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</si>
  <si>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</si>
  <si>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</si>
  <si>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</si>
  <si>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</si>
  <si>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</si>
  <si>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</si>
  <si>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</si>
  <si>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</si>
  <si>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Powiat brzeziński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</si>
  <si>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</si>
  <si>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</si>
  <si>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</si>
  <si>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</si>
  <si>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</si>
  <si>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</si>
  <si>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</si>
  <si>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</si>
  <si>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</si>
  <si>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Powiat m. Łódź</t>
  </si>
  <si>
    <t>M. Łódź</t>
  </si>
  <si>
    <t>106201</t>
  </si>
  <si>
    <t>Powiat m. Piotrków Trybunalski</t>
  </si>
  <si>
    <t>M. Piotrków Trybunalski</t>
  </si>
  <si>
    <t>106301</t>
  </si>
  <si>
    <t>Powiat m. Skierniewice</t>
  </si>
  <si>
    <t>M. Skierniewice</t>
  </si>
  <si>
    <t>120101</t>
  </si>
  <si>
    <t>WOJ. MAŁOPOLSKIE</t>
  </si>
  <si>
    <t>Powiat bocheński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</si>
  <si>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</si>
  <si>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</si>
  <si>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</si>
  <si>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</si>
  <si>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</si>
  <si>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</si>
  <si>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</si>
  <si>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</si>
  <si>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</si>
  <si>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</si>
  <si>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</si>
  <si>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</si>
  <si>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</si>
  <si>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</si>
  <si>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</si>
  <si>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</si>
  <si>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</si>
  <si>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Powiat brzeski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</si>
  <si>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</si>
  <si>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</si>
  <si>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</si>
  <si>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</si>
  <si>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</si>
  <si>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</si>
  <si>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</si>
  <si>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</si>
  <si>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</si>
  <si>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</si>
  <si>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</si>
  <si>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</si>
  <si>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</si>
  <si>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</si>
  <si>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Powiat chrzanowski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</si>
  <si>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</si>
  <si>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</si>
  <si>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</si>
  <si>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</si>
  <si>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</si>
  <si>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</si>
  <si>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</si>
  <si>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</si>
  <si>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</si>
  <si>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Powiat dąbrowski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</si>
  <si>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</si>
  <si>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</si>
  <si>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</si>
  <si>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</si>
  <si>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</si>
  <si>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</si>
  <si>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</si>
  <si>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</si>
  <si>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</si>
  <si>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</si>
  <si>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</si>
  <si>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</si>
  <si>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</si>
  <si>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</si>
  <si>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Powiat gorlicki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</si>
  <si>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</si>
  <si>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</si>
  <si>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</si>
  <si>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</si>
  <si>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</si>
  <si>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</si>
  <si>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</si>
  <si>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</si>
  <si>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</si>
  <si>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</si>
  <si>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</si>
  <si>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</si>
  <si>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</si>
  <si>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</si>
  <si>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</si>
  <si>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</si>
  <si>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</si>
  <si>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</si>
  <si>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Powiat krakowski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</si>
  <si>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</si>
  <si>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</si>
  <si>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</si>
  <si>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</si>
  <si>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</si>
  <si>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</si>
  <si>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</si>
  <si>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</si>
  <si>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</si>
  <si>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</si>
  <si>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</si>
  <si>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</si>
  <si>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</si>
  <si>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</si>
  <si>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</si>
  <si>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</si>
  <si>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</si>
  <si>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</si>
  <si>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</si>
  <si>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</si>
  <si>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</si>
  <si>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</si>
  <si>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</si>
  <si>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</si>
  <si>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</si>
  <si>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</si>
  <si>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</si>
  <si>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</si>
  <si>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</si>
  <si>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</si>
  <si>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</si>
  <si>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</si>
  <si>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</si>
  <si>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</si>
  <si>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Powiat limanowski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</si>
  <si>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</si>
  <si>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</si>
  <si>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</si>
  <si>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</si>
  <si>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</si>
  <si>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</si>
  <si>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</si>
  <si>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</si>
  <si>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</si>
  <si>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</si>
  <si>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</si>
  <si>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</si>
  <si>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</si>
  <si>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</si>
  <si>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</si>
  <si>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</si>
  <si>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</si>
  <si>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</si>
  <si>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</si>
  <si>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</si>
  <si>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</si>
  <si>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</si>
  <si>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Powiat miechowski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</si>
  <si>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</si>
  <si>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</si>
  <si>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</si>
  <si>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</si>
  <si>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</si>
  <si>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</si>
  <si>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</si>
  <si>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</si>
  <si>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</si>
  <si>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</si>
  <si>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</si>
  <si>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</si>
  <si>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</si>
  <si>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</si>
  <si>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Powiat myślenicki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</si>
  <si>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</si>
  <si>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</si>
  <si>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</si>
  <si>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</si>
  <si>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</si>
  <si>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</si>
  <si>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</si>
  <si>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</si>
  <si>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</si>
  <si>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</si>
  <si>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</si>
  <si>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</si>
  <si>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</si>
  <si>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</si>
  <si>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</si>
  <si>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</si>
  <si>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</si>
  <si>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</si>
  <si>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Powiat nowosądecki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</si>
  <si>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</si>
  <si>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</si>
  <si>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</si>
  <si>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</si>
  <si>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</si>
  <si>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</si>
  <si>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</si>
  <si>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</si>
  <si>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</si>
  <si>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</si>
  <si>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</si>
  <si>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</si>
  <si>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</si>
  <si>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</si>
  <si>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</si>
  <si>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</si>
  <si>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</si>
  <si>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</si>
  <si>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</si>
  <si>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</si>
  <si>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</si>
  <si>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</si>
  <si>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</si>
  <si>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</si>
  <si>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</si>
  <si>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</si>
  <si>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</si>
  <si>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</si>
  <si>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</si>
  <si>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</si>
  <si>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</si>
  <si>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Powiat nowotarski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</si>
  <si>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</si>
  <si>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</si>
  <si>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</si>
  <si>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</si>
  <si>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</si>
  <si>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</si>
  <si>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</si>
  <si>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</si>
  <si>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</si>
  <si>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</si>
  <si>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</si>
  <si>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</si>
  <si>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</si>
  <si>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</si>
  <si>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</si>
  <si>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</si>
  <si>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</si>
  <si>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</si>
  <si>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</si>
  <si>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</si>
  <si>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</si>
  <si>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</si>
  <si>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</si>
  <si>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</si>
  <si>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</si>
  <si>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</si>
  <si>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</si>
  <si>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Powiat olkuski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</si>
  <si>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</si>
  <si>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</si>
  <si>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</si>
  <si>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</si>
  <si>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</si>
  <si>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</si>
  <si>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</si>
  <si>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</si>
  <si>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</si>
  <si>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</si>
  <si>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</si>
  <si>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Powiat oświęcimski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</si>
  <si>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</si>
  <si>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</si>
  <si>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</si>
  <si>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</si>
  <si>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</si>
  <si>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</si>
  <si>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</si>
  <si>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</si>
  <si>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</si>
  <si>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</si>
  <si>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</si>
  <si>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</si>
  <si>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</si>
  <si>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</si>
  <si>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</si>
  <si>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</si>
  <si>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Powiat proszowicki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</si>
  <si>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</si>
  <si>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</si>
  <si>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</si>
  <si>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</si>
  <si>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</si>
  <si>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</si>
  <si>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</si>
  <si>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</si>
  <si>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</si>
  <si>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</si>
  <si>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</si>
  <si>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</si>
  <si>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Powiat 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</si>
  <si>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</si>
  <si>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</si>
  <si>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</si>
  <si>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</si>
  <si>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</si>
  <si>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</si>
  <si>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</si>
  <si>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</si>
  <si>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</si>
  <si>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</si>
  <si>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</si>
  <si>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</si>
  <si>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</si>
  <si>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</si>
  <si>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</si>
  <si>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</si>
  <si>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</si>
  <si>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Powiat tarnowski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</si>
  <si>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</si>
  <si>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</si>
  <si>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</si>
  <si>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</si>
  <si>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</si>
  <si>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</si>
  <si>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</si>
  <si>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</si>
  <si>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</si>
  <si>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</si>
  <si>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</si>
  <si>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</si>
  <si>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</si>
  <si>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</si>
  <si>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</si>
  <si>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</si>
  <si>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</si>
  <si>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</si>
  <si>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</si>
  <si>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</si>
  <si>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</si>
  <si>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</si>
  <si>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</si>
  <si>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</si>
  <si>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</si>
  <si>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</si>
  <si>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</si>
  <si>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</si>
  <si>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</si>
  <si>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</si>
  <si>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</si>
  <si>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</si>
  <si>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Powiat tatrzański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</si>
  <si>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</si>
  <si>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</si>
  <si>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</si>
  <si>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</si>
  <si>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</si>
  <si>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</si>
  <si>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</si>
  <si>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</si>
  <si>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</si>
  <si>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</si>
  <si>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Powiat wadowicki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</si>
  <si>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</si>
  <si>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</si>
  <si>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</si>
  <si>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</si>
  <si>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</si>
  <si>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</si>
  <si>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</si>
  <si>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</si>
  <si>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</si>
  <si>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</si>
  <si>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</si>
  <si>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</si>
  <si>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</si>
  <si>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</si>
  <si>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</si>
  <si>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</si>
  <si>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</si>
  <si>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</si>
  <si>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Powiat wielicki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</si>
  <si>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</si>
  <si>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</si>
  <si>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</si>
  <si>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</si>
  <si>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</si>
  <si>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</si>
  <si>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</si>
  <si>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</si>
  <si>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</si>
  <si>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</si>
  <si>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Powiat m. Kraków</t>
  </si>
  <si>
    <t>M. Kraków</t>
  </si>
  <si>
    <t>126201</t>
  </si>
  <si>
    <t>Powiat m. Nowy Sącz</t>
  </si>
  <si>
    <t>M. Nowy Sącz</t>
  </si>
  <si>
    <t>126301</t>
  </si>
  <si>
    <t>Powiat m. Tarnów</t>
  </si>
  <si>
    <t>M. Tarnów</t>
  </si>
  <si>
    <t>140101</t>
  </si>
  <si>
    <t>WOJ. MAZOWIECKIE</t>
  </si>
  <si>
    <t>Powiat białobrzeski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</si>
  <si>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</si>
  <si>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</si>
  <si>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</si>
  <si>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</si>
  <si>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</si>
  <si>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</si>
  <si>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</si>
  <si>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</si>
  <si>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</si>
  <si>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</si>
  <si>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</si>
  <si>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</si>
  <si>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Powiat ciechanowski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</si>
  <si>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</si>
  <si>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</si>
  <si>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</si>
  <si>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</si>
  <si>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</si>
  <si>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</si>
  <si>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</si>
  <si>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</si>
  <si>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</si>
  <si>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</si>
  <si>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</si>
  <si>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</si>
  <si>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</si>
  <si>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</si>
  <si>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</si>
  <si>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</si>
  <si>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</si>
  <si>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Powiat garwoliński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</si>
  <si>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</si>
  <si>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</si>
  <si>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</si>
  <si>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</si>
  <si>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</si>
  <si>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</si>
  <si>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</si>
  <si>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</si>
  <si>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</si>
  <si>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</si>
  <si>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</si>
  <si>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</si>
  <si>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</si>
  <si>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</si>
  <si>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</si>
  <si>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</si>
  <si>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</si>
  <si>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</si>
  <si>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</si>
  <si>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</si>
  <si>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</si>
  <si>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</si>
  <si>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</si>
  <si>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</si>
  <si>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</si>
  <si>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Powiat gostyniński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</si>
  <si>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</si>
  <si>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</si>
  <si>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</si>
  <si>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</si>
  <si>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</si>
  <si>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</si>
  <si>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</si>
  <si>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</si>
  <si>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</si>
  <si>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Powiat grodziski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</si>
  <si>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</si>
  <si>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</si>
  <si>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</si>
  <si>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</si>
  <si>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</si>
  <si>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</si>
  <si>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</si>
  <si>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</si>
  <si>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</si>
  <si>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</si>
  <si>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</si>
  <si>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Powiat grójecki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</si>
  <si>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</si>
  <si>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</si>
  <si>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</si>
  <si>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</si>
  <si>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</si>
  <si>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</si>
  <si>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</si>
  <si>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</si>
  <si>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</si>
  <si>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</si>
  <si>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</si>
  <si>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</si>
  <si>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</si>
  <si>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</si>
  <si>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</si>
  <si>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</si>
  <si>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</si>
  <si>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</si>
  <si>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</si>
  <si>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</si>
  <si>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Powiat kozienicki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</si>
  <si>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</si>
  <si>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</si>
  <si>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</si>
  <si>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</si>
  <si>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</si>
  <si>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</si>
  <si>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</si>
  <si>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</si>
  <si>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</si>
  <si>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</si>
  <si>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</si>
  <si>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</si>
  <si>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</si>
  <si>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</si>
  <si>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Powiat legionowski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</si>
  <si>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</si>
  <si>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</si>
  <si>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</si>
  <si>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</si>
  <si>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</si>
  <si>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</si>
  <si>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</si>
  <si>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</si>
  <si>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</si>
  <si>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Powiat lipski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</si>
  <si>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</si>
  <si>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</si>
  <si>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</si>
  <si>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</si>
  <si>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</si>
  <si>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</si>
  <si>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</si>
  <si>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</si>
  <si>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</si>
  <si>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</si>
  <si>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</si>
  <si>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</si>
  <si>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Powiat łosicki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</si>
  <si>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</si>
  <si>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</si>
  <si>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</si>
  <si>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</si>
  <si>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</si>
  <si>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</si>
  <si>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</si>
  <si>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</si>
  <si>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</si>
  <si>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</si>
  <si>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</si>
  <si>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</si>
  <si>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Powiat makowski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</si>
  <si>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</si>
  <si>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</si>
  <si>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</si>
  <si>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</si>
  <si>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</si>
  <si>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</si>
  <si>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</si>
  <si>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</si>
  <si>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</si>
  <si>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</si>
  <si>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</si>
  <si>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</si>
  <si>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</si>
  <si>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</si>
  <si>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</si>
  <si>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</si>
  <si>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</si>
  <si>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</si>
  <si>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</si>
  <si>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</si>
  <si>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Powiat miński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</si>
  <si>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</si>
  <si>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</si>
  <si>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</si>
  <si>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</si>
  <si>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</si>
  <si>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</si>
  <si>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</si>
  <si>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</si>
  <si>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</si>
  <si>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</si>
  <si>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</si>
  <si>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</si>
  <si>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</si>
  <si>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</si>
  <si>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</si>
  <si>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</si>
  <si>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</si>
  <si>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</si>
  <si>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</si>
  <si>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</si>
  <si>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</si>
  <si>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</si>
  <si>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</si>
  <si>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</si>
  <si>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Powiat mławski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</si>
  <si>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</si>
  <si>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</si>
  <si>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</si>
  <si>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</si>
  <si>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</si>
  <si>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</si>
  <si>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</si>
  <si>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</si>
  <si>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</si>
  <si>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</si>
  <si>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</si>
  <si>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</si>
  <si>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</si>
  <si>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</si>
  <si>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</si>
  <si>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</si>
  <si>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</si>
  <si>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</si>
  <si>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</si>
  <si>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Powiat nowodworski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</si>
  <si>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</si>
  <si>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</si>
  <si>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</si>
  <si>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</si>
  <si>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</si>
  <si>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</si>
  <si>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</si>
  <si>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</si>
  <si>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</si>
  <si>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</si>
  <si>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</si>
  <si>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</si>
  <si>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Powiat ostrołęcki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</si>
  <si>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</si>
  <si>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</si>
  <si>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</si>
  <si>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</si>
  <si>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</si>
  <si>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</si>
  <si>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</si>
  <si>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</si>
  <si>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</si>
  <si>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</si>
  <si>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</si>
  <si>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</si>
  <si>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</si>
  <si>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</si>
  <si>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</si>
  <si>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</si>
  <si>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</si>
  <si>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</si>
  <si>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</si>
  <si>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</si>
  <si>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</si>
  <si>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</si>
  <si>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Powiat ostrowski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</si>
  <si>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</si>
  <si>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</si>
  <si>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</si>
  <si>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</si>
  <si>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</si>
  <si>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</si>
  <si>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</si>
  <si>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</si>
  <si>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</si>
  <si>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</si>
  <si>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</si>
  <si>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</si>
  <si>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</si>
  <si>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</si>
  <si>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</si>
  <si>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</si>
  <si>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</si>
  <si>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</si>
  <si>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</si>
  <si>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</si>
  <si>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</si>
  <si>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Powiat otwocki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</si>
  <si>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</si>
  <si>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</si>
  <si>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</si>
  <si>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</si>
  <si>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</si>
  <si>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</si>
  <si>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</si>
  <si>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</si>
  <si>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</si>
  <si>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</si>
  <si>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</si>
  <si>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</si>
  <si>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</si>
  <si>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</si>
  <si>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</si>
  <si>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Powiat piaseczyński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</si>
  <si>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</si>
  <si>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</si>
  <si>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</si>
  <si>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</si>
  <si>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</si>
  <si>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</si>
  <si>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</si>
  <si>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</si>
  <si>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</si>
  <si>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</si>
  <si>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</si>
  <si>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</si>
  <si>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Powiat płocki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</si>
  <si>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</si>
  <si>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</si>
  <si>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</si>
  <si>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</si>
  <si>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</si>
  <si>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</si>
  <si>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</si>
  <si>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</si>
  <si>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</si>
  <si>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</si>
  <si>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</si>
  <si>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</si>
  <si>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</si>
  <si>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</si>
  <si>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</si>
  <si>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</si>
  <si>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</si>
  <si>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</si>
  <si>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</si>
  <si>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</si>
  <si>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</si>
  <si>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</si>
  <si>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</si>
  <si>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</si>
  <si>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</si>
  <si>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</si>
  <si>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</si>
  <si>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</si>
  <si>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</si>
  <si>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Powiat płoński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</si>
  <si>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</si>
  <si>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</si>
  <si>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</si>
  <si>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</si>
  <si>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</si>
  <si>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</si>
  <si>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</si>
  <si>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</si>
  <si>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</si>
  <si>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</si>
  <si>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</si>
  <si>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</si>
  <si>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</si>
  <si>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</si>
  <si>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</si>
  <si>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</si>
  <si>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</si>
  <si>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</si>
  <si>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</si>
  <si>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</si>
  <si>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</si>
  <si>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</si>
  <si>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Powiat pruszkowski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</si>
  <si>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</si>
  <si>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</si>
  <si>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</si>
  <si>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</si>
  <si>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</si>
  <si>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</si>
  <si>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</si>
  <si>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</si>
  <si>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</si>
  <si>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</si>
  <si>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</si>
  <si>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Powiat przasnyski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</si>
  <si>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</si>
  <si>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</si>
  <si>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</si>
  <si>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</si>
  <si>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</si>
  <si>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</si>
  <si>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</si>
  <si>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</si>
  <si>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</si>
  <si>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</si>
  <si>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</si>
  <si>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</si>
  <si>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</si>
  <si>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Powiat przysuski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</si>
  <si>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</si>
  <si>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</si>
  <si>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</si>
  <si>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</si>
  <si>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</si>
  <si>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</si>
  <si>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</si>
  <si>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</si>
  <si>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</si>
  <si>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</si>
  <si>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</si>
  <si>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</si>
  <si>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</si>
  <si>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</si>
  <si>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</si>
  <si>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</si>
  <si>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Powiat pułtuski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</si>
  <si>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</si>
  <si>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</si>
  <si>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</si>
  <si>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</si>
  <si>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</si>
  <si>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</si>
  <si>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</si>
  <si>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</si>
  <si>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</si>
  <si>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</si>
  <si>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</si>
  <si>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</si>
  <si>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</si>
  <si>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</si>
  <si>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Powiat radomski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</si>
  <si>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</si>
  <si>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</si>
  <si>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</si>
  <si>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</si>
  <si>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</si>
  <si>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</si>
  <si>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</si>
  <si>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</si>
  <si>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</si>
  <si>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</si>
  <si>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</si>
  <si>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</si>
  <si>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</si>
  <si>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</si>
  <si>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</si>
  <si>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</si>
  <si>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</si>
  <si>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</si>
  <si>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</si>
  <si>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</si>
  <si>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</si>
  <si>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</si>
  <si>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</si>
  <si>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Powiat siedlecki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</si>
  <si>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</si>
  <si>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</si>
  <si>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</si>
  <si>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</si>
  <si>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</si>
  <si>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</si>
  <si>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</si>
  <si>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</si>
  <si>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</si>
  <si>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</si>
  <si>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</si>
  <si>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</si>
  <si>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</si>
  <si>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</si>
  <si>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</si>
  <si>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</si>
  <si>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</si>
  <si>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</si>
  <si>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</si>
  <si>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</si>
  <si>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</si>
  <si>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</si>
  <si>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</si>
  <si>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</si>
  <si>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</si>
  <si>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27</t>
  </si>
  <si>
    <t>142701</t>
  </si>
  <si>
    <t>Powiat sierpecki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</si>
  <si>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</si>
  <si>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</si>
  <si>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</si>
  <si>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</si>
  <si>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</si>
  <si>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</si>
  <si>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</si>
  <si>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</si>
  <si>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</si>
  <si>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</si>
  <si>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</si>
  <si>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</si>
  <si>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28</t>
  </si>
  <si>
    <t>142801</t>
  </si>
  <si>
    <t>Powiat sochaczewski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</si>
  <si>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</si>
  <si>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</si>
  <si>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</si>
  <si>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</si>
  <si>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</si>
  <si>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</si>
  <si>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</si>
  <si>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</si>
  <si>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</si>
  <si>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</si>
  <si>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</si>
  <si>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</si>
  <si>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</si>
  <si>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</si>
  <si>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29</t>
  </si>
  <si>
    <t>142901</t>
  </si>
  <si>
    <t>Powiat sokołowski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</si>
  <si>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</si>
  <si>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</si>
  <si>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</si>
  <si>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</si>
  <si>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</si>
  <si>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</si>
  <si>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</si>
  <si>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</si>
  <si>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</si>
  <si>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</si>
  <si>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</si>
  <si>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</si>
  <si>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</si>
  <si>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</si>
  <si>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</si>
  <si>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</si>
  <si>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30</t>
  </si>
  <si>
    <t>143001</t>
  </si>
  <si>
    <t>Powiat szydłowiecki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</si>
  <si>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</si>
  <si>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</si>
  <si>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</si>
  <si>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</si>
  <si>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</si>
  <si>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</si>
  <si>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</si>
  <si>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</si>
  <si>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</si>
  <si>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32</t>
  </si>
  <si>
    <t>143201</t>
  </si>
  <si>
    <t>Powiat warszawski zachodni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</si>
  <si>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</si>
  <si>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</si>
  <si>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</si>
  <si>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</si>
  <si>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</si>
  <si>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</si>
  <si>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</si>
  <si>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</si>
  <si>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</si>
  <si>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</si>
  <si>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</si>
  <si>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</si>
  <si>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</si>
  <si>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33</t>
  </si>
  <si>
    <t>143301</t>
  </si>
  <si>
    <t>Powiat węgrowski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</si>
  <si>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</si>
  <si>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</si>
  <si>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</si>
  <si>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</si>
  <si>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</si>
  <si>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</si>
  <si>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</si>
  <si>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</si>
  <si>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</si>
  <si>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</si>
  <si>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</si>
  <si>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</si>
  <si>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</si>
  <si>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</si>
  <si>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</si>
  <si>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</si>
  <si>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</si>
  <si>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34</t>
  </si>
  <si>
    <t>143401</t>
  </si>
  <si>
    <t>Powiat 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</si>
  <si>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</si>
  <si>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</si>
  <si>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</si>
  <si>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</si>
  <si>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</si>
  <si>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</si>
  <si>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</si>
  <si>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</si>
  <si>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</si>
  <si>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</si>
  <si>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</si>
  <si>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</si>
  <si>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</si>
  <si>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</si>
  <si>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</si>
  <si>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</si>
  <si>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</si>
  <si>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</si>
  <si>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</si>
  <si>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</si>
  <si>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</si>
  <si>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</si>
  <si>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35</t>
  </si>
  <si>
    <t>143501</t>
  </si>
  <si>
    <t>Powiat wyszkowski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</si>
  <si>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</si>
  <si>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</si>
  <si>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</si>
  <si>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</si>
  <si>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</si>
  <si>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</si>
  <si>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</si>
  <si>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</si>
  <si>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</si>
  <si>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</si>
  <si>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</si>
  <si>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36</t>
  </si>
  <si>
    <t>143601</t>
  </si>
  <si>
    <t>Powiat zwoleński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</si>
  <si>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</si>
  <si>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</si>
  <si>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</si>
  <si>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</si>
  <si>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</si>
  <si>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</si>
  <si>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</si>
  <si>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</si>
  <si>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</si>
  <si>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37</t>
  </si>
  <si>
    <t>143701</t>
  </si>
  <si>
    <t>Powiat żuromiński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</si>
  <si>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</si>
  <si>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</si>
  <si>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</si>
  <si>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</si>
  <si>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</si>
  <si>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</si>
  <si>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</si>
  <si>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</si>
  <si>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</si>
  <si>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</si>
  <si>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</si>
  <si>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38</t>
  </si>
  <si>
    <t>143801</t>
  </si>
  <si>
    <t>Powiat żyrardowski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</si>
  <si>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</si>
  <si>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</si>
  <si>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</si>
  <si>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</si>
  <si>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</si>
  <si>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</si>
  <si>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</si>
  <si>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</si>
  <si>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</si>
  <si>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</si>
  <si>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Powiat m. Ostrołęka</t>
  </si>
  <si>
    <t>M. Ostrołęka</t>
  </si>
  <si>
    <t>146201</t>
  </si>
  <si>
    <t>Powiat m. Płock</t>
  </si>
  <si>
    <t>M. Płock</t>
  </si>
  <si>
    <t>146301</t>
  </si>
  <si>
    <t>Powiat m. Radom</t>
  </si>
  <si>
    <t>M. Radom</t>
  </si>
  <si>
    <t>146401</t>
  </si>
  <si>
    <t>Powiat m. Siedlce</t>
  </si>
  <si>
    <t>M. Siedlce</t>
  </si>
  <si>
    <t>146501</t>
  </si>
  <si>
    <t>Powiat m. st. Warszawa</t>
  </si>
  <si>
    <t>M. st. Warszawa</t>
  </si>
  <si>
    <t>160101</t>
  </si>
  <si>
    <t>WOJ. OPOLSKIE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</si>
  <si>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</si>
  <si>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</si>
  <si>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</si>
  <si>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</si>
  <si>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</si>
  <si>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</si>
  <si>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</si>
  <si>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</si>
  <si>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</si>
  <si>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</si>
  <si>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</si>
  <si>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Powiat głubczycki</t>
  </si>
  <si>
    <t>Baborów</t>
  </si>
  <si>
    <t>160202</t>
  </si>
  <si>
    <t>Branice</t>
  </si>
  <si>
    <t>160203</t>
  </si>
  <si>
    <t>Głubczyce</t>
  </si>
  <si>
    <t>160204</t>
  </si>
  <si>
    <t>Kietrz</t>
  </si>
  <si>
    <t>160301</t>
  </si>
  <si>
    <t>Powiat kędzierzyńsko-kozielski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</si>
  <si>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</si>
  <si>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</si>
  <si>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</si>
  <si>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</si>
  <si>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</si>
  <si>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</si>
  <si>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</si>
  <si>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</si>
  <si>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</si>
  <si>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</si>
  <si>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</si>
  <si>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</si>
  <si>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Powiat kluczborski</t>
  </si>
  <si>
    <t>Byczyna</t>
  </si>
  <si>
    <t>160402</t>
  </si>
  <si>
    <t>Kluczbork</t>
  </si>
  <si>
    <t>160403</t>
  </si>
  <si>
    <t>Lasowice Wielkie</t>
  </si>
  <si>
    <t>160404</t>
  </si>
  <si>
    <t>Wołczyn</t>
  </si>
  <si>
    <t>160501</t>
  </si>
  <si>
    <t>Powiat krapkowicki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</si>
  <si>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</si>
  <si>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</si>
  <si>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</si>
  <si>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</si>
  <si>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</si>
  <si>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</si>
  <si>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</si>
  <si>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</si>
  <si>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</si>
  <si>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</si>
  <si>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Powiat namysłowski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</si>
  <si>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</si>
  <si>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</si>
  <si>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</si>
  <si>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</si>
  <si>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</si>
  <si>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</si>
  <si>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</si>
  <si>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</si>
  <si>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</si>
  <si>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Powiat nyski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</si>
  <si>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</si>
  <si>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</si>
  <si>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</si>
  <si>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</si>
  <si>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</si>
  <si>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</si>
  <si>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</si>
  <si>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</si>
  <si>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</si>
  <si>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</si>
  <si>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</si>
  <si>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</si>
  <si>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</si>
  <si>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</si>
  <si>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</si>
  <si>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</si>
  <si>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</si>
  <si>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</si>
  <si>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Powiat oleski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</si>
  <si>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</si>
  <si>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</si>
  <si>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</si>
  <si>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</si>
  <si>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</si>
  <si>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</si>
  <si>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</si>
  <si>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</si>
  <si>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</si>
  <si>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</si>
  <si>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</si>
  <si>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</si>
  <si>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</si>
  <si>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</si>
  <si>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</si>
  <si>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</si>
  <si>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</si>
  <si>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</si>
  <si>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</si>
  <si>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</si>
  <si>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</si>
  <si>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</si>
  <si>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</si>
  <si>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</si>
  <si>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</si>
  <si>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</si>
  <si>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</si>
  <si>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</si>
  <si>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</si>
  <si>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</si>
  <si>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</si>
  <si>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</si>
  <si>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</si>
  <si>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</si>
  <si>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</si>
  <si>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</si>
  <si>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</si>
  <si>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Powiat prudnicki</t>
  </si>
  <si>
    <t>161002</t>
  </si>
  <si>
    <t>Głogówek</t>
  </si>
  <si>
    <t>161003</t>
  </si>
  <si>
    <t>161004</t>
  </si>
  <si>
    <t>Prudnik</t>
  </si>
  <si>
    <t>161101</t>
  </si>
  <si>
    <t>Powiat strzelecki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</si>
  <si>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</si>
  <si>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</si>
  <si>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</si>
  <si>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</si>
  <si>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</si>
  <si>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</si>
  <si>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</si>
  <si>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</si>
  <si>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</si>
  <si>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</si>
  <si>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</si>
  <si>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</si>
  <si>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</si>
  <si>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Powiat m. Opole</t>
  </si>
  <si>
    <t>M. Opole</t>
  </si>
  <si>
    <t>180103</t>
  </si>
  <si>
    <t>WOJ. PODKARPACKIE</t>
  </si>
  <si>
    <t>Powiat bieszczadzki</t>
  </si>
  <si>
    <t>Czarna</t>
  </si>
  <si>
    <t>180105</t>
  </si>
  <si>
    <t>Lutowiska</t>
  </si>
  <si>
    <t>180108</t>
  </si>
  <si>
    <t>Ustrzyki Dolne</t>
  </si>
  <si>
    <t>180201</t>
  </si>
  <si>
    <t>Powiat brzozowski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</si>
  <si>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</si>
  <si>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</si>
  <si>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</si>
  <si>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</si>
  <si>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</si>
  <si>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</si>
  <si>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</si>
  <si>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</si>
  <si>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</si>
  <si>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</si>
  <si>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</si>
  <si>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</si>
  <si>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Powiat dębicki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</si>
  <si>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</si>
  <si>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</si>
  <si>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</si>
  <si>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</si>
  <si>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</si>
  <si>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</si>
  <si>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</si>
  <si>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</si>
  <si>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</si>
  <si>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</si>
  <si>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</si>
  <si>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</si>
  <si>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Powiat jarosławski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</si>
  <si>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</si>
  <si>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</si>
  <si>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</si>
  <si>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</si>
  <si>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</si>
  <si>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</si>
  <si>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</si>
  <si>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</si>
  <si>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</si>
  <si>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</si>
  <si>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</si>
  <si>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</si>
  <si>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</si>
  <si>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</si>
  <si>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</si>
  <si>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</si>
  <si>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</si>
  <si>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</si>
  <si>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</si>
  <si>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</si>
  <si>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Powiat jasielski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</si>
  <si>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</si>
  <si>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</si>
  <si>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</si>
  <si>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</si>
  <si>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</si>
  <si>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</si>
  <si>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</si>
  <si>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</si>
  <si>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</si>
  <si>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</si>
  <si>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</si>
  <si>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</si>
  <si>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</si>
  <si>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</si>
  <si>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</si>
  <si>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</si>
  <si>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</si>
  <si>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</si>
  <si>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</si>
  <si>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Powiat kolbuszowski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</si>
  <si>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</si>
  <si>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</si>
  <si>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</si>
  <si>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</si>
  <si>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</si>
  <si>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</si>
  <si>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</si>
  <si>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</si>
  <si>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</si>
  <si>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</si>
  <si>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</si>
  <si>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</si>
  <si>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</si>
  <si>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</si>
  <si>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</si>
  <si>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</si>
  <si>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</si>
  <si>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</si>
  <si>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</si>
  <si>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</si>
  <si>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</si>
  <si>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</si>
  <si>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</si>
  <si>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</si>
  <si>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</si>
  <si>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</si>
  <si>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</si>
  <si>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</si>
  <si>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</si>
  <si>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</si>
  <si>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</si>
  <si>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</si>
  <si>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Powiat leżajski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</si>
  <si>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</si>
  <si>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</si>
  <si>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</si>
  <si>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</si>
  <si>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</si>
  <si>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</si>
  <si>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</si>
  <si>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</si>
  <si>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</si>
  <si>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Powiat lubaczowski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</si>
  <si>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</si>
  <si>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</si>
  <si>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</si>
  <si>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</si>
  <si>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</si>
  <si>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</si>
  <si>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</si>
  <si>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</si>
  <si>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</si>
  <si>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</si>
  <si>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</si>
  <si>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</si>
  <si>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</si>
  <si>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</si>
  <si>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</si>
  <si>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Powiat łańcucki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</si>
  <si>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</si>
  <si>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</si>
  <si>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</si>
  <si>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</si>
  <si>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</si>
  <si>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</si>
  <si>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</si>
  <si>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</si>
  <si>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</si>
  <si>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</si>
  <si>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</si>
  <si>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Powiat mielecki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</si>
  <si>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</si>
  <si>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</si>
  <si>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</si>
  <si>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</si>
  <si>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</si>
  <si>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</si>
  <si>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</si>
  <si>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</si>
  <si>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</si>
  <si>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</si>
  <si>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</si>
  <si>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</si>
  <si>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</si>
  <si>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</si>
  <si>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</si>
  <si>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</si>
  <si>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</si>
  <si>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</si>
  <si>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</si>
  <si>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Powiat niżański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</si>
  <si>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</si>
  <si>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</si>
  <si>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</si>
  <si>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</si>
  <si>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</si>
  <si>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</si>
  <si>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</si>
  <si>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</si>
  <si>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</si>
  <si>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</si>
  <si>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</si>
  <si>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</si>
  <si>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</si>
  <si>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</si>
  <si>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Powiat przemyski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</si>
  <si>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</si>
  <si>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</si>
  <si>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</si>
  <si>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</si>
  <si>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</si>
  <si>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</si>
  <si>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</si>
  <si>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</si>
  <si>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</si>
  <si>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</si>
  <si>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</si>
  <si>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</si>
  <si>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</si>
  <si>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</si>
  <si>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</si>
  <si>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</si>
  <si>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</si>
  <si>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</si>
  <si>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</si>
  <si>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</si>
  <si>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Powiat przeworski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</si>
  <si>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</si>
  <si>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</si>
  <si>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</si>
  <si>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</si>
  <si>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</si>
  <si>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</si>
  <si>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</si>
  <si>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</si>
  <si>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</si>
  <si>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</si>
  <si>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</si>
  <si>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</si>
  <si>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</si>
  <si>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</si>
  <si>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</si>
  <si>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</si>
  <si>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</si>
  <si>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Powiat ropczycko-sędziszowski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</si>
  <si>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</si>
  <si>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</si>
  <si>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</si>
  <si>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</si>
  <si>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</si>
  <si>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</si>
  <si>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</si>
  <si>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</si>
  <si>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</si>
  <si>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</si>
  <si>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Powiat rzeszowski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</si>
  <si>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</si>
  <si>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</si>
  <si>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</si>
  <si>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</si>
  <si>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</si>
  <si>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</si>
  <si>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</si>
  <si>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</si>
  <si>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</si>
  <si>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</si>
  <si>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</si>
  <si>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</si>
  <si>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</si>
  <si>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</si>
  <si>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</si>
  <si>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</si>
  <si>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</si>
  <si>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</si>
  <si>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</si>
  <si>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</si>
  <si>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</si>
  <si>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</si>
  <si>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</si>
  <si>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</si>
  <si>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</si>
  <si>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Powiat sanocki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</si>
  <si>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</si>
  <si>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</si>
  <si>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</si>
  <si>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</si>
  <si>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</si>
  <si>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</si>
  <si>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</si>
  <si>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</si>
  <si>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</si>
  <si>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</si>
  <si>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</si>
  <si>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</si>
  <si>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</si>
  <si>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</si>
  <si>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</si>
  <si>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Powiat stalowowolski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</si>
  <si>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</si>
  <si>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</si>
  <si>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</si>
  <si>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</si>
  <si>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</si>
  <si>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</si>
  <si>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</si>
  <si>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</si>
  <si>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</si>
  <si>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</si>
  <si>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</si>
  <si>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</si>
  <si>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Powiat strzyżowski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</si>
  <si>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</si>
  <si>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</si>
  <si>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</si>
  <si>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</si>
  <si>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</si>
  <si>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</si>
  <si>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</si>
  <si>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</si>
  <si>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</si>
  <si>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Powiat tarnobrzeski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</si>
  <si>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</si>
  <si>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</si>
  <si>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</si>
  <si>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</si>
  <si>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</si>
  <si>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</si>
  <si>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</si>
  <si>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182101</t>
  </si>
  <si>
    <t>Powiat leski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</si>
  <si>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</si>
  <si>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</si>
  <si>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</si>
  <si>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</si>
  <si>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</si>
  <si>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</si>
  <si>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</si>
  <si>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</si>
  <si>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</si>
  <si>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</si>
  <si>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Powiat m. Krosno</t>
  </si>
  <si>
    <t>M. Krosno</t>
  </si>
  <si>
    <t>186201</t>
  </si>
  <si>
    <t>Powiat m. Przemyśl</t>
  </si>
  <si>
    <t>M. Przemyśl</t>
  </si>
  <si>
    <t>186301</t>
  </si>
  <si>
    <t>Powiat m. Rzeszów</t>
  </si>
  <si>
    <t>M. Rzeszów</t>
  </si>
  <si>
    <t>186401</t>
  </si>
  <si>
    <t>Powiat m. Tarnobrzeg</t>
  </si>
  <si>
    <t>M. Tarnobrzeg</t>
  </si>
  <si>
    <t>200101</t>
  </si>
  <si>
    <t>WOJ. PODLASKIE</t>
  </si>
  <si>
    <t>Powiat augustowski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</si>
  <si>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</si>
  <si>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</si>
  <si>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</si>
  <si>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</si>
  <si>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</si>
  <si>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</si>
  <si>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</si>
  <si>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</si>
  <si>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</si>
  <si>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</si>
  <si>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</si>
  <si>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</si>
  <si>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</si>
  <si>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Powiat białostocki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</si>
  <si>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</si>
  <si>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</si>
  <si>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</si>
  <si>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</si>
  <si>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</si>
  <si>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</si>
  <si>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</si>
  <si>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</si>
  <si>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</si>
  <si>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</si>
  <si>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</si>
  <si>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</si>
  <si>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</si>
  <si>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</si>
  <si>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</si>
  <si>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</si>
  <si>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</si>
  <si>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</si>
  <si>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</si>
  <si>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</si>
  <si>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</si>
  <si>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</si>
  <si>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</si>
  <si>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</si>
  <si>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</si>
  <si>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</si>
  <si>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</si>
  <si>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</si>
  <si>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</si>
  <si>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Powiat bielski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</si>
  <si>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</si>
  <si>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</si>
  <si>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</si>
  <si>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</si>
  <si>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</si>
  <si>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</si>
  <si>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</si>
  <si>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</si>
  <si>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</si>
  <si>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</si>
  <si>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</si>
  <si>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</si>
  <si>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</si>
  <si>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</si>
  <si>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Powiat grajewski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</si>
  <si>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</si>
  <si>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</si>
  <si>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</si>
  <si>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</si>
  <si>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</si>
  <si>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</si>
  <si>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</si>
  <si>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</si>
  <si>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</si>
  <si>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</si>
  <si>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Powiat hajnowski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</si>
  <si>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</si>
  <si>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</si>
  <si>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</si>
  <si>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</si>
  <si>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</si>
  <si>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</si>
  <si>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</si>
  <si>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</si>
  <si>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</si>
  <si>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</si>
  <si>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</si>
  <si>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</si>
  <si>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</si>
  <si>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</si>
  <si>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</si>
  <si>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</si>
  <si>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</si>
  <si>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Powiat kolneński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</si>
  <si>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</si>
  <si>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</si>
  <si>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</si>
  <si>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</si>
  <si>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</si>
  <si>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</si>
  <si>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</si>
  <si>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</si>
  <si>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</si>
  <si>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</si>
  <si>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</si>
  <si>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Powiat łomżyński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</si>
  <si>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</si>
  <si>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</si>
  <si>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</si>
  <si>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</si>
  <si>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</si>
  <si>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</si>
  <si>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</si>
  <si>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</si>
  <si>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</si>
  <si>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</si>
  <si>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</si>
  <si>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</si>
  <si>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</si>
  <si>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</si>
  <si>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</si>
  <si>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</si>
  <si>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</si>
  <si>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</si>
  <si>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Powiat moniecki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</si>
  <si>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</si>
  <si>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</si>
  <si>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</si>
  <si>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</si>
  <si>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</si>
  <si>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</si>
  <si>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</si>
  <si>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</si>
  <si>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</si>
  <si>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</si>
  <si>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</si>
  <si>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</si>
  <si>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</si>
  <si>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</si>
  <si>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Powiat sejneński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</si>
  <si>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</si>
  <si>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</si>
  <si>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</si>
  <si>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</si>
  <si>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</si>
  <si>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</si>
  <si>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</si>
  <si>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</si>
  <si>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</si>
  <si>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Powiat siemiatycki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</si>
  <si>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</si>
  <si>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</si>
  <si>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</si>
  <si>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</si>
  <si>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</si>
  <si>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</si>
  <si>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</si>
  <si>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</si>
  <si>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</si>
  <si>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</si>
  <si>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</si>
  <si>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</si>
  <si>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</si>
  <si>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</si>
  <si>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</si>
  <si>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</si>
  <si>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</si>
  <si>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Powiat sokólski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</si>
  <si>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</si>
  <si>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</si>
  <si>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</si>
  <si>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</si>
  <si>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</si>
  <si>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</si>
  <si>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</si>
  <si>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</si>
  <si>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</si>
  <si>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</si>
  <si>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</si>
  <si>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</si>
  <si>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</si>
  <si>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</si>
  <si>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</si>
  <si>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</si>
  <si>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</si>
  <si>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</si>
  <si>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</si>
  <si>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</si>
  <si>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Powiat suwalski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</si>
  <si>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</si>
  <si>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</si>
  <si>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</si>
  <si>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</si>
  <si>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</si>
  <si>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</si>
  <si>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</si>
  <si>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</si>
  <si>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</si>
  <si>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</si>
  <si>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</si>
  <si>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</si>
  <si>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</si>
  <si>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</si>
  <si>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</si>
  <si>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</si>
  <si>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</si>
  <si>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</si>
  <si>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Powiat wysokomazowiecki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</si>
  <si>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</si>
  <si>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</si>
  <si>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</si>
  <si>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</si>
  <si>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</si>
  <si>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</si>
  <si>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</si>
  <si>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</si>
  <si>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</si>
  <si>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</si>
  <si>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</si>
  <si>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</si>
  <si>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</si>
  <si>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</si>
  <si>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</si>
  <si>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</si>
  <si>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</si>
  <si>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</si>
  <si>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</si>
  <si>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Powiat zambrowski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</si>
  <si>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</si>
  <si>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</si>
  <si>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</si>
  <si>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</si>
  <si>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</si>
  <si>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</si>
  <si>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</si>
  <si>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</si>
  <si>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</si>
  <si>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Powiat m. Białystok</t>
  </si>
  <si>
    <t>M. Białystok</t>
  </si>
  <si>
    <t>206201</t>
  </si>
  <si>
    <t>Powiat m. Łomża</t>
  </si>
  <si>
    <t>M. Łomża</t>
  </si>
  <si>
    <t>206301</t>
  </si>
  <si>
    <t>Powiat m. Suwałki</t>
  </si>
  <si>
    <t>M. Suwałki</t>
  </si>
  <si>
    <t>220101</t>
  </si>
  <si>
    <t>WOJ. POMORSKIE</t>
  </si>
  <si>
    <t>Powiat bytowski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</si>
  <si>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</si>
  <si>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</si>
  <si>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</si>
  <si>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</si>
  <si>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</si>
  <si>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</si>
  <si>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</si>
  <si>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</si>
  <si>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</si>
  <si>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</si>
  <si>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</si>
  <si>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</si>
  <si>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</si>
  <si>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</si>
  <si>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</si>
  <si>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</si>
  <si>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</si>
  <si>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</si>
  <si>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</si>
  <si>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</si>
  <si>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Powiat chojnicki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</si>
  <si>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</si>
  <si>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</si>
  <si>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</si>
  <si>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</si>
  <si>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</si>
  <si>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</si>
  <si>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</si>
  <si>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</si>
  <si>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</si>
  <si>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Powiat człuchowski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</si>
  <si>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</si>
  <si>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</si>
  <si>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</si>
  <si>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</si>
  <si>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</si>
  <si>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</si>
  <si>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</si>
  <si>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</si>
  <si>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</si>
  <si>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</si>
  <si>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</si>
  <si>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</si>
  <si>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</si>
  <si>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Powiat gdański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</si>
  <si>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</si>
  <si>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</si>
  <si>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</si>
  <si>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</si>
  <si>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</si>
  <si>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</si>
  <si>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</si>
  <si>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</si>
  <si>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</si>
  <si>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</si>
  <si>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</si>
  <si>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</si>
  <si>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</si>
  <si>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</si>
  <si>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</si>
  <si>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Powiat kartuski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</si>
  <si>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</si>
  <si>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</si>
  <si>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</si>
  <si>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</si>
  <si>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</si>
  <si>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</si>
  <si>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</si>
  <si>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</si>
  <si>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</si>
  <si>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</si>
  <si>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</si>
  <si>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</si>
  <si>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</si>
  <si>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</si>
  <si>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</si>
  <si>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Powiat kościerski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</si>
  <si>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</si>
  <si>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</si>
  <si>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</si>
  <si>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</si>
  <si>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</si>
  <si>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</si>
  <si>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</si>
  <si>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</si>
  <si>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</si>
  <si>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</si>
  <si>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</si>
  <si>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</si>
  <si>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</si>
  <si>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</si>
  <si>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</si>
  <si>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Powiat kwidzyński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</si>
  <si>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</si>
  <si>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</si>
  <si>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</si>
  <si>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</si>
  <si>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</si>
  <si>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</si>
  <si>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</si>
  <si>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</si>
  <si>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</si>
  <si>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</si>
  <si>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</si>
  <si>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Powiat lęborski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</si>
  <si>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</si>
  <si>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</si>
  <si>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</si>
  <si>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</si>
  <si>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</si>
  <si>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</si>
  <si>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</si>
  <si>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</si>
  <si>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</si>
  <si>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</si>
  <si>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Powiat malborski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</si>
  <si>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</si>
  <si>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</si>
  <si>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</si>
  <si>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</si>
  <si>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</si>
  <si>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</si>
  <si>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</si>
  <si>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</si>
  <si>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</si>
  <si>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</si>
  <si>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</si>
  <si>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</si>
  <si>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</si>
  <si>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</si>
  <si>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</si>
  <si>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</si>
  <si>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</si>
  <si>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</si>
  <si>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</si>
  <si>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</si>
  <si>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</si>
  <si>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Powiat pucki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</si>
  <si>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</si>
  <si>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</si>
  <si>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</si>
  <si>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</si>
  <si>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</si>
  <si>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</si>
  <si>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</si>
  <si>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</si>
  <si>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</si>
  <si>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</si>
  <si>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</si>
  <si>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</si>
  <si>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</si>
  <si>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Powiat słupski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</si>
  <si>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</si>
  <si>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</si>
  <si>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</si>
  <si>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</si>
  <si>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</si>
  <si>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</si>
  <si>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</si>
  <si>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</si>
  <si>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</si>
  <si>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</si>
  <si>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</si>
  <si>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</si>
  <si>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</si>
  <si>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</si>
  <si>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</si>
  <si>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</si>
  <si>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</si>
  <si>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</si>
  <si>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</si>
  <si>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Powiat starogardzki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</si>
  <si>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</si>
  <si>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</si>
  <si>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</si>
  <si>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</si>
  <si>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</si>
  <si>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</si>
  <si>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</si>
  <si>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</si>
  <si>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</si>
  <si>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</si>
  <si>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</si>
  <si>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</si>
  <si>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</si>
  <si>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</si>
  <si>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</si>
  <si>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</si>
  <si>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</si>
  <si>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</si>
  <si>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</si>
  <si>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</si>
  <si>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</si>
  <si>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</si>
  <si>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</si>
  <si>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Powiat tczewski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</si>
  <si>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</si>
  <si>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</si>
  <si>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</si>
  <si>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</si>
  <si>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</si>
  <si>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</si>
  <si>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</si>
  <si>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</si>
  <si>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</si>
  <si>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</si>
  <si>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</si>
  <si>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Powiat wejherowski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</si>
  <si>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</si>
  <si>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</si>
  <si>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</si>
  <si>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</si>
  <si>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</si>
  <si>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</si>
  <si>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</si>
  <si>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</si>
  <si>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</si>
  <si>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</si>
  <si>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</si>
  <si>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</si>
  <si>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</si>
  <si>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</si>
  <si>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</si>
  <si>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</si>
  <si>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</si>
  <si>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</si>
  <si>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</si>
  <si>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Powiat sztumski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</si>
  <si>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</si>
  <si>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</si>
  <si>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</si>
  <si>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</si>
  <si>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</si>
  <si>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</si>
  <si>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</si>
  <si>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</si>
  <si>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</si>
  <si>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</si>
  <si>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Powiat m. Gdańsk</t>
  </si>
  <si>
    <t>M. Gdańsk</t>
  </si>
  <si>
    <t>226201</t>
  </si>
  <si>
    <t>Powiat m. Gdynia</t>
  </si>
  <si>
    <t>M. Gdynia</t>
  </si>
  <si>
    <t>226301</t>
  </si>
  <si>
    <t>Powiat m. Słupsk</t>
  </si>
  <si>
    <t>M. Słupsk</t>
  </si>
  <si>
    <t>226401</t>
  </si>
  <si>
    <t>Powiat m. Sopot</t>
  </si>
  <si>
    <t>M. Sopot</t>
  </si>
  <si>
    <t>240101</t>
  </si>
  <si>
    <t>WOJ. ŚLĄSKIE</t>
  </si>
  <si>
    <t>Powiat będziński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</si>
  <si>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</si>
  <si>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</si>
  <si>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</si>
  <si>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</si>
  <si>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</si>
  <si>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</si>
  <si>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</si>
  <si>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</si>
  <si>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</si>
  <si>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</si>
  <si>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</si>
  <si>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</si>
  <si>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</si>
  <si>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</si>
  <si>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</si>
  <si>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</si>
  <si>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</si>
  <si>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</si>
  <si>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</si>
  <si>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</si>
  <si>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</si>
  <si>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</si>
  <si>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</si>
  <si>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</si>
  <si>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</si>
  <si>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</si>
  <si>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</si>
  <si>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</si>
  <si>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</si>
  <si>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</si>
  <si>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</si>
  <si>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</si>
  <si>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</si>
  <si>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</si>
  <si>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</si>
  <si>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Powiat cieszyński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</si>
  <si>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</si>
  <si>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</si>
  <si>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</si>
  <si>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</si>
  <si>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</si>
  <si>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</si>
  <si>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</si>
  <si>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</si>
  <si>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</si>
  <si>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</si>
  <si>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</si>
  <si>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</si>
  <si>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</si>
  <si>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</si>
  <si>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</si>
  <si>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</si>
  <si>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</si>
  <si>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</si>
  <si>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</si>
  <si>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</si>
  <si>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</si>
  <si>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</si>
  <si>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</si>
  <si>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Powiat częstochowski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</si>
  <si>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</si>
  <si>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</si>
  <si>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</si>
  <si>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</si>
  <si>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</si>
  <si>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</si>
  <si>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</si>
  <si>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</si>
  <si>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</si>
  <si>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</si>
  <si>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</si>
  <si>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</si>
  <si>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</si>
  <si>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</si>
  <si>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</si>
  <si>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</si>
  <si>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</si>
  <si>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</si>
  <si>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</si>
  <si>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</si>
  <si>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</si>
  <si>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</si>
  <si>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</si>
  <si>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</si>
  <si>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</si>
  <si>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</si>
  <si>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</si>
  <si>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</si>
  <si>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</si>
  <si>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</si>
  <si>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</si>
  <si>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Powiat gliwicki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</si>
  <si>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</si>
  <si>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</si>
  <si>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</si>
  <si>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</si>
  <si>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</si>
  <si>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</si>
  <si>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</si>
  <si>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</si>
  <si>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</si>
  <si>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</si>
  <si>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</si>
  <si>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</si>
  <si>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</si>
  <si>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</si>
  <si>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</si>
  <si>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</si>
  <si>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Powiat kłobucki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</si>
  <si>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</si>
  <si>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</si>
  <si>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</si>
  <si>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</si>
  <si>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</si>
  <si>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</si>
  <si>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</si>
  <si>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</si>
  <si>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</si>
  <si>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</si>
  <si>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</si>
  <si>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</si>
  <si>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</si>
  <si>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</si>
  <si>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</si>
  <si>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</si>
  <si>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</si>
  <si>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</si>
  <si>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Powiat lubliniecki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</si>
  <si>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</si>
  <si>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</si>
  <si>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</si>
  <si>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</si>
  <si>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</si>
  <si>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</si>
  <si>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</si>
  <si>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</si>
  <si>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</si>
  <si>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</si>
  <si>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</si>
  <si>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</si>
  <si>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</si>
  <si>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</si>
  <si>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</si>
  <si>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</si>
  <si>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Powiat 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</si>
  <si>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</si>
  <si>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</si>
  <si>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</si>
  <si>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</si>
  <si>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</si>
  <si>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</si>
  <si>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</si>
  <si>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</si>
  <si>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</si>
  <si>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</si>
  <si>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Powiat myszkowski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</si>
  <si>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</si>
  <si>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</si>
  <si>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</si>
  <si>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</si>
  <si>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</si>
  <si>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</si>
  <si>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</si>
  <si>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</si>
  <si>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</si>
  <si>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</si>
  <si>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Powiat pszczyński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</si>
  <si>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</si>
  <si>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</si>
  <si>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</si>
  <si>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</si>
  <si>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</si>
  <si>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</si>
  <si>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</si>
  <si>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</si>
  <si>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</si>
  <si>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</si>
  <si>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</si>
  <si>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</si>
  <si>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Powiat raciborski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</si>
  <si>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</si>
  <si>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</si>
  <si>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</si>
  <si>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</si>
  <si>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</si>
  <si>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</si>
  <si>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</si>
  <si>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</si>
  <si>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</si>
  <si>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</si>
  <si>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</si>
  <si>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</si>
  <si>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</si>
  <si>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</si>
  <si>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</si>
  <si>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Powiat rybnicki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</si>
  <si>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</si>
  <si>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</si>
  <si>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</si>
  <si>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</si>
  <si>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</si>
  <si>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</si>
  <si>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</si>
  <si>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</si>
  <si>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</si>
  <si>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</si>
  <si>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Powiat tarnogórski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</si>
  <si>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</si>
  <si>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</si>
  <si>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</si>
  <si>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</si>
  <si>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</si>
  <si>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</si>
  <si>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</si>
  <si>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</si>
  <si>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</si>
  <si>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</si>
  <si>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</si>
  <si>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</si>
  <si>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</si>
  <si>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</si>
  <si>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</si>
  <si>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</si>
  <si>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</si>
  <si>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</si>
  <si>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Powiat bieruńsko-lędziński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</si>
  <si>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</si>
  <si>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</si>
  <si>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</si>
  <si>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</si>
  <si>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</si>
  <si>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</si>
  <si>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</si>
  <si>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</si>
  <si>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</si>
  <si>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</si>
  <si>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Powiat 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</si>
  <si>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</si>
  <si>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</si>
  <si>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</si>
  <si>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</si>
  <si>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</si>
  <si>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</si>
  <si>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</si>
  <si>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</si>
  <si>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</si>
  <si>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</si>
  <si>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</si>
  <si>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</si>
  <si>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</si>
  <si>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</si>
  <si>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</si>
  <si>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</si>
  <si>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</si>
  <si>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Powiat zawierciański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</si>
  <si>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</si>
  <si>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</si>
  <si>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</si>
  <si>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</si>
  <si>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</si>
  <si>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</si>
  <si>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</si>
  <si>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</si>
  <si>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</si>
  <si>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</si>
  <si>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</si>
  <si>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</si>
  <si>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</si>
  <si>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</si>
  <si>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</si>
  <si>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</si>
  <si>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</si>
  <si>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</si>
  <si>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</si>
  <si>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</si>
  <si>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Powiat żywiecki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</si>
  <si>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</si>
  <si>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</si>
  <si>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</si>
  <si>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</si>
  <si>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</si>
  <si>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</si>
  <si>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</si>
  <si>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</si>
  <si>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</si>
  <si>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</si>
  <si>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</si>
  <si>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</si>
  <si>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</si>
  <si>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</si>
  <si>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</si>
  <si>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</si>
  <si>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</si>
  <si>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</si>
  <si>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</si>
  <si>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</si>
  <si>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</si>
  <si>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</si>
  <si>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</si>
  <si>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</si>
  <si>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</si>
  <si>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</si>
  <si>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</si>
  <si>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</si>
  <si>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</si>
  <si>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Powiat m. Bielsko-Biała</t>
  </si>
  <si>
    <t>M. Bielsko-Biała</t>
  </si>
  <si>
    <t>246201</t>
  </si>
  <si>
    <t>Powiat m. Bytom</t>
  </si>
  <si>
    <t>M. Bytom</t>
  </si>
  <si>
    <t>246301</t>
  </si>
  <si>
    <t>Powiat m. Chorzów</t>
  </si>
  <si>
    <t>M. Chorzów</t>
  </si>
  <si>
    <t>246401</t>
  </si>
  <si>
    <t>Powiat m. Częstochowa</t>
  </si>
  <si>
    <t>M. Częstochowa</t>
  </si>
  <si>
    <t>246501</t>
  </si>
  <si>
    <t>Powiat m. Dąbrowa Górnicza</t>
  </si>
  <si>
    <t>M. Dąbrowa Górnicza</t>
  </si>
  <si>
    <t>66</t>
  </si>
  <si>
    <t>246601</t>
  </si>
  <si>
    <t>Powiat m. Gliwice</t>
  </si>
  <si>
    <t>M. Gliwice</t>
  </si>
  <si>
    <t>67</t>
  </si>
  <si>
    <t>246701</t>
  </si>
  <si>
    <t>Powiat m. Jastrzębie-Zdrój</t>
  </si>
  <si>
    <t>M. Jastrzębie-Zdrój</t>
  </si>
  <si>
    <t>68</t>
  </si>
  <si>
    <t>246801</t>
  </si>
  <si>
    <t>Powiat m. Jaworzno</t>
  </si>
  <si>
    <t>M. Jaworzno</t>
  </si>
  <si>
    <t>69</t>
  </si>
  <si>
    <t>246901</t>
  </si>
  <si>
    <t>Powiat m. Katowice</t>
  </si>
  <si>
    <t>M. Katowice</t>
  </si>
  <si>
    <t>70</t>
  </si>
  <si>
    <t>247001</t>
  </si>
  <si>
    <t>Powiat m. Mysłowice</t>
  </si>
  <si>
    <t>M. Mysłowice</t>
  </si>
  <si>
    <t>71</t>
  </si>
  <si>
    <t>247101</t>
  </si>
  <si>
    <t>Powiat m. Piekary Śląskie</t>
  </si>
  <si>
    <t>M. Piekary Śląskie</t>
  </si>
  <si>
    <t>72</t>
  </si>
  <si>
    <t>247201</t>
  </si>
  <si>
    <t>Powiat m. Ruda Śląska</t>
  </si>
  <si>
    <t>M. Ruda Śląska</t>
  </si>
  <si>
    <t>73</t>
  </si>
  <si>
    <t>247301</t>
  </si>
  <si>
    <t>Powiat m. Rybnik</t>
  </si>
  <si>
    <t>M. Rybnik</t>
  </si>
  <si>
    <t>74</t>
  </si>
  <si>
    <t>247401</t>
  </si>
  <si>
    <t>Powiat m. Siemianowice Śląskie</t>
  </si>
  <si>
    <t>M. Siemianowice Śląskie</t>
  </si>
  <si>
    <t>75</t>
  </si>
  <si>
    <t>247501</t>
  </si>
  <si>
    <t>Powiat m. Sosnowiec</t>
  </si>
  <si>
    <t>M. Sosnowiec</t>
  </si>
  <si>
    <t>76</t>
  </si>
  <si>
    <t>247601</t>
  </si>
  <si>
    <t>Powiat m. Świętochłowice</t>
  </si>
  <si>
    <t>M. Świętochłowice</t>
  </si>
  <si>
    <t>77</t>
  </si>
  <si>
    <t>247701</t>
  </si>
  <si>
    <t>Powiat m. Tychy</t>
  </si>
  <si>
    <t>M. Tychy</t>
  </si>
  <si>
    <t>78</t>
  </si>
  <si>
    <t>247801</t>
  </si>
  <si>
    <t>Powiat m. Zabrze</t>
  </si>
  <si>
    <t>M. Zabrze</t>
  </si>
  <si>
    <t>79</t>
  </si>
  <si>
    <t>247901</t>
  </si>
  <si>
    <t>Powiat m. Żory</t>
  </si>
  <si>
    <t>M. Żory</t>
  </si>
  <si>
    <t>260101</t>
  </si>
  <si>
    <t>WOJ. ŚWIĘTOKRZYSKIE</t>
  </si>
  <si>
    <t>Powiat buski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</si>
  <si>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</si>
  <si>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</si>
  <si>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</si>
  <si>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</si>
  <si>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</si>
  <si>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</si>
  <si>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</si>
  <si>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</si>
  <si>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</si>
  <si>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</si>
  <si>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</si>
  <si>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</si>
  <si>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</si>
  <si>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</si>
  <si>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</si>
  <si>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</si>
  <si>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Powiat jędrzejowski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</si>
  <si>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</si>
  <si>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</si>
  <si>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</si>
  <si>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</si>
  <si>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</si>
  <si>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</si>
  <si>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</si>
  <si>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</si>
  <si>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</si>
  <si>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</si>
  <si>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</si>
  <si>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</si>
  <si>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</si>
  <si>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</si>
  <si>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</si>
  <si>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</si>
  <si>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260301</t>
  </si>
  <si>
    <t>Powiat kazimierski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</si>
  <si>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</si>
  <si>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</si>
  <si>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</si>
  <si>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</si>
  <si>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</si>
  <si>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</si>
  <si>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</si>
  <si>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</si>
  <si>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</si>
  <si>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Powiat kielecki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</si>
  <si>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</si>
  <si>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</si>
  <si>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</si>
  <si>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</si>
  <si>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</si>
  <si>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</si>
  <si>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</si>
  <si>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</si>
  <si>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</si>
  <si>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</si>
  <si>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</si>
  <si>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</si>
  <si>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</si>
  <si>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</si>
  <si>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</si>
  <si>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</si>
  <si>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</si>
  <si>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</si>
  <si>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</si>
  <si>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</si>
  <si>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</si>
  <si>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</si>
  <si>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</si>
  <si>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</si>
  <si>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</si>
  <si>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</si>
  <si>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</si>
  <si>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</si>
  <si>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</si>
  <si>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</si>
  <si>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</si>
  <si>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</si>
  <si>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</si>
  <si>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</si>
  <si>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</si>
  <si>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</si>
  <si>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Powiat konecki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</si>
  <si>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</si>
  <si>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</si>
  <si>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</si>
  <si>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</si>
  <si>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</si>
  <si>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</si>
  <si>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</si>
  <si>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</si>
  <si>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</si>
  <si>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</si>
  <si>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(Konecka)</t>
  </si>
  <si>
    <t>260507</t>
  </si>
  <si>
    <t>Smyków</t>
  </si>
  <si>
    <t>260508</t>
  </si>
  <si>
    <t>Stąporków</t>
  </si>
  <si>
    <t>260601</t>
  </si>
  <si>
    <t>Powiat opatowski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</si>
  <si>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</si>
  <si>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</si>
  <si>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</si>
  <si>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</si>
  <si>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</si>
  <si>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</si>
  <si>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</si>
  <si>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</si>
  <si>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</si>
  <si>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</si>
  <si>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</si>
  <si>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</si>
  <si>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</si>
  <si>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</si>
  <si>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</si>
  <si>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Powiat ostrowiecki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</si>
  <si>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</si>
  <si>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</si>
  <si>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</si>
  <si>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</si>
  <si>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</si>
  <si>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</si>
  <si>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</si>
  <si>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</si>
  <si>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</si>
  <si>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</si>
  <si>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</si>
  <si>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</si>
  <si>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Powiat pińczowski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</si>
  <si>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</si>
  <si>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</si>
  <si>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</si>
  <si>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</si>
  <si>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</si>
  <si>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</si>
  <si>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</si>
  <si>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</si>
  <si>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</si>
  <si>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</si>
  <si>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Powiat sandomierski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</si>
  <si>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</si>
  <si>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</si>
  <si>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</si>
  <si>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</si>
  <si>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</si>
  <si>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</si>
  <si>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</si>
  <si>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</si>
  <si>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</si>
  <si>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</si>
  <si>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</si>
  <si>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</si>
  <si>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</si>
  <si>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</si>
  <si>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</si>
  <si>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</si>
  <si>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</si>
  <si>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</si>
  <si>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Powiat skarżyski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</si>
  <si>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</si>
  <si>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</si>
  <si>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</si>
  <si>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</si>
  <si>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</si>
  <si>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</si>
  <si>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</si>
  <si>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</si>
  <si>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</si>
  <si>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</si>
  <si>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Powiat starachowicki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</si>
  <si>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</si>
  <si>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</si>
  <si>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</si>
  <si>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</si>
  <si>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</si>
  <si>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</si>
  <si>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</si>
  <si>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</si>
  <si>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</si>
  <si>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Powiat staszowski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</si>
  <si>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</si>
  <si>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</si>
  <si>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</si>
  <si>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</si>
  <si>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</si>
  <si>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</si>
  <si>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</si>
  <si>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</si>
  <si>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</si>
  <si>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</si>
  <si>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</si>
  <si>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</si>
  <si>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</si>
  <si>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Powiat włoszczowski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</si>
  <si>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</si>
  <si>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</si>
  <si>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</si>
  <si>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</si>
  <si>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</si>
  <si>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</si>
  <si>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</si>
  <si>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</si>
  <si>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</si>
  <si>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</si>
  <si>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</si>
  <si>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Powiat m. Kielce</t>
  </si>
  <si>
    <t>M. Kielce</t>
  </si>
  <si>
    <t>280101</t>
  </si>
  <si>
    <t>WOJ. WARMIŃSKO-MAZURSKIE</t>
  </si>
  <si>
    <t>Powiat bartoszycki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</si>
  <si>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</si>
  <si>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</si>
  <si>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</si>
  <si>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</si>
  <si>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</si>
  <si>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</si>
  <si>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</si>
  <si>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</si>
  <si>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</si>
  <si>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</si>
  <si>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Powiat braniewski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</si>
  <si>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</si>
  <si>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</si>
  <si>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</si>
  <si>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</si>
  <si>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</si>
  <si>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</si>
  <si>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</si>
  <si>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</si>
  <si>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</si>
  <si>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</si>
  <si>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</si>
  <si>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</si>
  <si>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</si>
  <si>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Powiat działdowski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</si>
  <si>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</si>
  <si>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</si>
  <si>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</si>
  <si>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</si>
  <si>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</si>
  <si>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</si>
  <si>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</si>
  <si>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</si>
  <si>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</si>
  <si>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</si>
  <si>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Powiat elbląski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</si>
  <si>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</si>
  <si>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</si>
  <si>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</si>
  <si>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</si>
  <si>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</si>
  <si>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</si>
  <si>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</si>
  <si>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</si>
  <si>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</si>
  <si>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</si>
  <si>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</si>
  <si>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</si>
  <si>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</si>
  <si>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</si>
  <si>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</si>
  <si>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</si>
  <si>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</si>
  <si>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</si>
  <si>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Powiat ełcki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</si>
  <si>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</si>
  <si>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</si>
  <si>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</si>
  <si>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</si>
  <si>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</si>
  <si>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</si>
  <si>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</si>
  <si>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</si>
  <si>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</si>
  <si>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Powiat giżycki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</si>
  <si>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</si>
  <si>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</si>
  <si>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</si>
  <si>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</si>
  <si>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</si>
  <si>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</si>
  <si>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</si>
  <si>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</si>
  <si>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</si>
  <si>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</si>
  <si>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</si>
  <si>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Powiat iławski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</si>
  <si>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</si>
  <si>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</si>
  <si>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</si>
  <si>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</si>
  <si>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</si>
  <si>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</si>
  <si>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</si>
  <si>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</si>
  <si>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</si>
  <si>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</si>
  <si>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</si>
  <si>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</si>
  <si>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Powiat kętrzyński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</si>
  <si>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</si>
  <si>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</si>
  <si>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</si>
  <si>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</si>
  <si>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</si>
  <si>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</si>
  <si>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</si>
  <si>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</si>
  <si>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</si>
  <si>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</si>
  <si>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</si>
  <si>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Powiat lidzbarski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</si>
  <si>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</si>
  <si>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</si>
  <si>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</si>
  <si>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</si>
  <si>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</si>
  <si>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</si>
  <si>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</si>
  <si>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</si>
  <si>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</si>
  <si>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Powiat mrągowski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</si>
  <si>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</si>
  <si>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</si>
  <si>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</si>
  <si>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</si>
  <si>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</si>
  <si>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</si>
  <si>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</si>
  <si>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</si>
  <si>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</si>
  <si>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Powiat nidzicki</t>
  </si>
  <si>
    <t>Janowiec Kościelny</t>
  </si>
  <si>
    <t>281102</t>
  </si>
  <si>
    <t>Janowo</t>
  </si>
  <si>
    <t>281103</t>
  </si>
  <si>
    <t>Kozłowo</t>
  </si>
  <si>
    <t>281104</t>
  </si>
  <si>
    <t>Nidzica</t>
  </si>
  <si>
    <t>281201</t>
  </si>
  <si>
    <t>Powiat nowomiejski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</si>
  <si>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</si>
  <si>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</si>
  <si>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</si>
  <si>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</si>
  <si>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</si>
  <si>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</si>
  <si>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</si>
  <si>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</si>
  <si>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</si>
  <si>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Powiat olecki</t>
  </si>
  <si>
    <t>Kowale Oleckie</t>
  </si>
  <si>
    <t>281304</t>
  </si>
  <si>
    <t>Olecko</t>
  </si>
  <si>
    <t>281305</t>
  </si>
  <si>
    <t>Świętajno</t>
  </si>
  <si>
    <t>281306</t>
  </si>
  <si>
    <t>Wieliczki</t>
  </si>
  <si>
    <t>281401</t>
  </si>
  <si>
    <t>Powiat olsztyński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</si>
  <si>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</si>
  <si>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</si>
  <si>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</si>
  <si>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</si>
  <si>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</si>
  <si>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</si>
  <si>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</si>
  <si>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</si>
  <si>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</si>
  <si>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</si>
  <si>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</si>
  <si>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</si>
  <si>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</si>
  <si>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</si>
  <si>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</si>
  <si>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</si>
  <si>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</si>
  <si>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</si>
  <si>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</si>
  <si>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</si>
  <si>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</si>
  <si>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</si>
  <si>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Powiat ostródzki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</si>
  <si>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</si>
  <si>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</si>
  <si>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</si>
  <si>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</si>
  <si>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</si>
  <si>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</si>
  <si>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</si>
  <si>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</si>
  <si>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</si>
  <si>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</si>
  <si>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</si>
  <si>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</si>
  <si>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</si>
  <si>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</si>
  <si>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</si>
  <si>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</si>
  <si>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</si>
  <si>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Powiat piski</t>
  </si>
  <si>
    <t>Biała Piska</t>
  </si>
  <si>
    <t>281602</t>
  </si>
  <si>
    <t>Orzysz</t>
  </si>
  <si>
    <t>281603</t>
  </si>
  <si>
    <t>Pisz</t>
  </si>
  <si>
    <t>281604</t>
  </si>
  <si>
    <t>Ruciane-Nida</t>
  </si>
  <si>
    <t>281701</t>
  </si>
  <si>
    <t>Powiat szczycieński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</si>
  <si>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</si>
  <si>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</si>
  <si>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</si>
  <si>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</si>
  <si>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</si>
  <si>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</si>
  <si>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</si>
  <si>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</si>
  <si>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</si>
  <si>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</si>
  <si>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</si>
  <si>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</si>
  <si>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</si>
  <si>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</si>
  <si>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Powiat gołdapski</t>
  </si>
  <si>
    <t>Banie Mazurskie</t>
  </si>
  <si>
    <t>281802</t>
  </si>
  <si>
    <t>Dubeninki</t>
  </si>
  <si>
    <t>281803</t>
  </si>
  <si>
    <t>Gołdap</t>
  </si>
  <si>
    <t>281901</t>
  </si>
  <si>
    <t>Powiat węgorzewski</t>
  </si>
  <si>
    <t>Budry</t>
  </si>
  <si>
    <t>281902</t>
  </si>
  <si>
    <t>Pozezdrze</t>
  </si>
  <si>
    <t>281903</t>
  </si>
  <si>
    <t>Węgorzewo</t>
  </si>
  <si>
    <t>286101</t>
  </si>
  <si>
    <t>Powiat m. Elbląg</t>
  </si>
  <si>
    <t>M. Elbląg</t>
  </si>
  <si>
    <t>286201</t>
  </si>
  <si>
    <t>Powiat m. Olsztyn</t>
  </si>
  <si>
    <t>M. Olsztyn</t>
  </si>
  <si>
    <t>300101</t>
  </si>
  <si>
    <t>WOJ. WIELKOPOLSKIE</t>
  </si>
  <si>
    <t>Powiat chodzieski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</si>
  <si>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</si>
  <si>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</si>
  <si>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</si>
  <si>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</si>
  <si>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</si>
  <si>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</si>
  <si>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</si>
  <si>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</si>
  <si>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</si>
  <si>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Powiat czarnkowsko-trzcianecki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</si>
  <si>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</si>
  <si>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</si>
  <si>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</si>
  <si>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</si>
  <si>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</si>
  <si>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</si>
  <si>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</si>
  <si>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</si>
  <si>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</si>
  <si>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</si>
  <si>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</si>
  <si>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</si>
  <si>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</si>
  <si>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</si>
  <si>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</si>
  <si>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Powiat gnieźnieński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</si>
  <si>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</si>
  <si>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</si>
  <si>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</si>
  <si>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</si>
  <si>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</si>
  <si>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</si>
  <si>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</si>
  <si>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</si>
  <si>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</si>
  <si>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</si>
  <si>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</si>
  <si>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</si>
  <si>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</si>
  <si>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</si>
  <si>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</si>
  <si>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</si>
  <si>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</si>
  <si>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</si>
  <si>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</si>
  <si>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Powiat gostyński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</si>
  <si>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</si>
  <si>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</si>
  <si>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</si>
  <si>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</si>
  <si>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</si>
  <si>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</si>
  <si>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</si>
  <si>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</si>
  <si>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</si>
  <si>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</si>
  <si>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</si>
  <si>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</si>
  <si>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</si>
  <si>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</si>
  <si>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</si>
  <si>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</si>
  <si>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</si>
  <si>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</si>
  <si>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</si>
  <si>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</si>
  <si>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</si>
  <si>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</si>
  <si>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</si>
  <si>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Powiat jarociński</t>
  </si>
  <si>
    <t>Jaraczewo</t>
  </si>
  <si>
    <t>300602</t>
  </si>
  <si>
    <t>300603</t>
  </si>
  <si>
    <t>Kotlin</t>
  </si>
  <si>
    <t>300604</t>
  </si>
  <si>
    <t>Żerków</t>
  </si>
  <si>
    <t>300701</t>
  </si>
  <si>
    <t>Powiat kaliski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</si>
  <si>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</si>
  <si>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</si>
  <si>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</si>
  <si>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</si>
  <si>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</si>
  <si>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</si>
  <si>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</si>
  <si>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</si>
  <si>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</si>
  <si>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</si>
  <si>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</si>
  <si>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</si>
  <si>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</si>
  <si>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</si>
  <si>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</si>
  <si>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</si>
  <si>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</si>
  <si>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</si>
  <si>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</si>
  <si>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</si>
  <si>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</si>
  <si>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Powiat kępiński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</si>
  <si>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</si>
  <si>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</si>
  <si>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</si>
  <si>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</si>
  <si>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</si>
  <si>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</si>
  <si>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</si>
  <si>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</si>
  <si>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</si>
  <si>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</si>
  <si>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</si>
  <si>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</si>
  <si>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</si>
  <si>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Powiat kolski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</si>
  <si>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</si>
  <si>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</si>
  <si>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</si>
  <si>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</si>
  <si>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</si>
  <si>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</si>
  <si>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</si>
  <si>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</si>
  <si>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</si>
  <si>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</si>
  <si>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</si>
  <si>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</si>
  <si>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</si>
  <si>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</si>
  <si>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</si>
  <si>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</si>
  <si>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</si>
  <si>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</si>
  <si>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</si>
  <si>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Powiat koniński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</si>
  <si>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</si>
  <si>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</si>
  <si>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</si>
  <si>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</si>
  <si>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</si>
  <si>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</si>
  <si>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</si>
  <si>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</si>
  <si>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</si>
  <si>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</si>
  <si>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</si>
  <si>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</si>
  <si>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</si>
  <si>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</si>
  <si>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</si>
  <si>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</si>
  <si>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</si>
  <si>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</si>
  <si>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</si>
  <si>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</si>
  <si>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</si>
  <si>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</si>
  <si>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</si>
  <si>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</si>
  <si>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</si>
  <si>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</si>
  <si>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</si>
  <si>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Powiat kościański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</si>
  <si>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</si>
  <si>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</si>
  <si>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</si>
  <si>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</si>
  <si>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</si>
  <si>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</si>
  <si>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</si>
  <si>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</si>
  <si>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</si>
  <si>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Powiat krotoszyński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</si>
  <si>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</si>
  <si>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</si>
  <si>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</si>
  <si>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</si>
  <si>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</si>
  <si>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</si>
  <si>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</si>
  <si>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</si>
  <si>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</si>
  <si>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</si>
  <si>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Powiat leszczyński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</si>
  <si>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</si>
  <si>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</si>
  <si>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</si>
  <si>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</si>
  <si>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</si>
  <si>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</si>
  <si>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</si>
  <si>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</si>
  <si>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</si>
  <si>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</si>
  <si>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</si>
  <si>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</si>
  <si>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Powiat międzychodzki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</si>
  <si>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</si>
  <si>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</si>
  <si>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</si>
  <si>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</si>
  <si>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</si>
  <si>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</si>
  <si>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</si>
  <si>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301501</t>
  </si>
  <si>
    <t>Powiat nowotomyski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</si>
  <si>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</si>
  <si>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</si>
  <si>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</si>
  <si>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</si>
  <si>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</si>
  <si>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</si>
  <si>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</si>
  <si>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</si>
  <si>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</si>
  <si>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</si>
  <si>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</si>
  <si>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</si>
  <si>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Powiat obornicki</t>
  </si>
  <si>
    <t>Oborniki</t>
  </si>
  <si>
    <t>301602</t>
  </si>
  <si>
    <t>Rogoźno</t>
  </si>
  <si>
    <t>301603</t>
  </si>
  <si>
    <t>Ryczywół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</si>
  <si>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</si>
  <si>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</si>
  <si>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</si>
  <si>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</si>
  <si>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</si>
  <si>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</si>
  <si>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</si>
  <si>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</si>
  <si>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</si>
  <si>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</si>
  <si>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</si>
  <si>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</si>
  <si>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</si>
  <si>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</si>
  <si>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</si>
  <si>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</si>
  <si>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Powiat ostrzeszowski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</si>
  <si>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</si>
  <si>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</si>
  <si>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</si>
  <si>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</si>
  <si>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</si>
  <si>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</si>
  <si>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</si>
  <si>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</si>
  <si>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</si>
  <si>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</si>
  <si>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</si>
  <si>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</si>
  <si>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</si>
  <si>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</si>
  <si>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Powiat pilski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</si>
  <si>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</si>
  <si>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</si>
  <si>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</si>
  <si>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</si>
  <si>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</si>
  <si>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</si>
  <si>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</si>
  <si>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</si>
  <si>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</si>
  <si>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</si>
  <si>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</si>
  <si>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</si>
  <si>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</si>
  <si>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</si>
  <si>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</si>
  <si>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</si>
  <si>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</si>
  <si>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Powiat pleszewski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</si>
  <si>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</si>
  <si>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</si>
  <si>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</si>
  <si>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</si>
  <si>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</si>
  <si>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</si>
  <si>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</si>
  <si>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</si>
  <si>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</si>
  <si>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</si>
  <si>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</si>
  <si>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Powiat poznański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</si>
  <si>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</si>
  <si>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</si>
  <si>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</si>
  <si>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</si>
  <si>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</si>
  <si>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</si>
  <si>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</si>
  <si>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</si>
  <si>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</si>
  <si>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</si>
  <si>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</si>
  <si>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</si>
  <si>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</si>
  <si>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</si>
  <si>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</si>
  <si>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</si>
  <si>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</si>
  <si>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</si>
  <si>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</si>
  <si>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</si>
  <si>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</si>
  <si>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</si>
  <si>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</si>
  <si>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</si>
  <si>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</si>
  <si>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</si>
  <si>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</si>
  <si>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</si>
  <si>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</si>
  <si>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</si>
  <si>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</si>
  <si>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</si>
  <si>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</si>
  <si>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Powiat rawicki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</si>
  <si>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</si>
  <si>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</si>
  <si>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</si>
  <si>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</si>
  <si>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</si>
  <si>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</si>
  <si>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</si>
  <si>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</si>
  <si>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</si>
  <si>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</si>
  <si>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Powiat słupecki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</si>
  <si>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</si>
  <si>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</si>
  <si>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</si>
  <si>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</si>
  <si>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</si>
  <si>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</si>
  <si>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</si>
  <si>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</si>
  <si>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</si>
  <si>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</si>
  <si>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</si>
  <si>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</si>
  <si>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</si>
  <si>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</si>
  <si>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</si>
  <si>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Powiat szamotulski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</si>
  <si>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</si>
  <si>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</si>
  <si>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</si>
  <si>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</si>
  <si>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</si>
  <si>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</si>
  <si>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</si>
  <si>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</si>
  <si>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</si>
  <si>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</si>
  <si>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</si>
  <si>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</si>
  <si>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</si>
  <si>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</si>
  <si>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</si>
  <si>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</si>
  <si>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</si>
  <si>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</si>
  <si>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</si>
  <si>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</si>
  <si>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</si>
  <si>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</si>
  <si>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</si>
  <si>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</si>
  <si>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Powiat śremski</t>
  </si>
  <si>
    <t>302602</t>
  </si>
  <si>
    <t>Dolsk</t>
  </si>
  <si>
    <t>302603</t>
  </si>
  <si>
    <t>Książ Wielkopolski</t>
  </si>
  <si>
    <t>302604</t>
  </si>
  <si>
    <t>Śrem</t>
  </si>
  <si>
    <t>302701</t>
  </si>
  <si>
    <t>Powiat turecki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</si>
  <si>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</si>
  <si>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</si>
  <si>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</si>
  <si>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</si>
  <si>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</si>
  <si>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</si>
  <si>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</si>
  <si>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</si>
  <si>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</si>
  <si>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</si>
  <si>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</si>
  <si>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</si>
  <si>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</si>
  <si>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</si>
  <si>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</si>
  <si>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</si>
  <si>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Powiat wągrowiecki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</si>
  <si>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</si>
  <si>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</si>
  <si>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</si>
  <si>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</si>
  <si>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</si>
  <si>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</si>
  <si>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</si>
  <si>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</si>
  <si>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</si>
  <si>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</si>
  <si>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</si>
  <si>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</si>
  <si>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</si>
  <si>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Powiat wolsztyński</t>
  </si>
  <si>
    <t>Przemęt</t>
  </si>
  <si>
    <t>302902</t>
  </si>
  <si>
    <t>Siedlec</t>
  </si>
  <si>
    <t>302903</t>
  </si>
  <si>
    <t>Wolsztyn</t>
  </si>
  <si>
    <t>303001</t>
  </si>
  <si>
    <t>Powiat wrzesiński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</si>
  <si>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</si>
  <si>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</si>
  <si>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</si>
  <si>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</si>
  <si>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</si>
  <si>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</si>
  <si>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</si>
  <si>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</si>
  <si>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</si>
  <si>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31</t>
  </si>
  <si>
    <t>303101</t>
  </si>
  <si>
    <t>Powiat złotowski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</si>
  <si>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</si>
  <si>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</si>
  <si>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</si>
  <si>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</si>
  <si>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</si>
  <si>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</si>
  <si>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</si>
  <si>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</si>
  <si>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</si>
  <si>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</si>
  <si>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</si>
  <si>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</si>
  <si>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</si>
  <si>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</si>
  <si>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Powiat m. Kalisz</t>
  </si>
  <si>
    <t>M. Kalisz</t>
  </si>
  <si>
    <t>306201</t>
  </si>
  <si>
    <t>Powiat m. Konin</t>
  </si>
  <si>
    <t>M. Konin</t>
  </si>
  <si>
    <t>306301</t>
  </si>
  <si>
    <t>Powiat m. Leszno</t>
  </si>
  <si>
    <t>M. Leszno</t>
  </si>
  <si>
    <t>306401</t>
  </si>
  <si>
    <t>Powiat m. Poznań</t>
  </si>
  <si>
    <t>M. Poznań</t>
  </si>
  <si>
    <t>320101</t>
  </si>
  <si>
    <t>WOJ. ZACHODNIOPOMORSKIE</t>
  </si>
  <si>
    <t>Powiat białogardzki</t>
  </si>
  <si>
    <t>Białogard</t>
  </si>
  <si>
    <t>320102</t>
  </si>
  <si>
    <t>320103</t>
  </si>
  <si>
    <t>Karlino</t>
  </si>
  <si>
    <t>320104</t>
  </si>
  <si>
    <t>Tychowo</t>
  </si>
  <si>
    <t>320201</t>
  </si>
  <si>
    <t>Powiat choszczeński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</si>
  <si>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</si>
  <si>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</si>
  <si>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</si>
  <si>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</si>
  <si>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</si>
  <si>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</si>
  <si>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</si>
  <si>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</si>
  <si>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</si>
  <si>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</si>
  <si>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</si>
  <si>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</si>
  <si>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Powiat drawski</t>
  </si>
  <si>
    <t>Czaplinek</t>
  </si>
  <si>
    <t>320302</t>
  </si>
  <si>
    <t>Drawsko Pomorskie</t>
  </si>
  <si>
    <t>320303</t>
  </si>
  <si>
    <t>Kalisz Pomorski</t>
  </si>
  <si>
    <t>320304</t>
  </si>
  <si>
    <t>Ostrowice</t>
  </si>
  <si>
    <t>320305</t>
  </si>
  <si>
    <t>Wierzchowo</t>
  </si>
  <si>
    <t>320306</t>
  </si>
  <si>
    <t>Złocieniec</t>
  </si>
  <si>
    <t>320402</t>
  </si>
  <si>
    <t>Powiat goleniowski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</si>
  <si>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</si>
  <si>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</si>
  <si>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</si>
  <si>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</si>
  <si>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</si>
  <si>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</si>
  <si>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</si>
  <si>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</si>
  <si>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</si>
  <si>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</si>
  <si>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</si>
  <si>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Powiat gryficki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</si>
  <si>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</si>
  <si>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</si>
  <si>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</si>
  <si>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</si>
  <si>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</si>
  <si>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</si>
  <si>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</si>
  <si>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</si>
  <si>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</si>
  <si>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</si>
  <si>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</si>
  <si>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</si>
  <si>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Powiat gryfiński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</si>
  <si>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</si>
  <si>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</si>
  <si>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</si>
  <si>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</si>
  <si>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</si>
  <si>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</si>
  <si>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</si>
  <si>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</si>
  <si>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</si>
  <si>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</si>
  <si>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</si>
  <si>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</si>
  <si>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</si>
  <si>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</si>
  <si>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</si>
  <si>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</si>
  <si>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</si>
  <si>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</si>
  <si>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Powiat kamieński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</si>
  <si>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</si>
  <si>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</si>
  <si>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</si>
  <si>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</si>
  <si>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</si>
  <si>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</si>
  <si>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</si>
  <si>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</si>
  <si>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</si>
  <si>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</si>
  <si>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</si>
  <si>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</si>
  <si>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Powiat kołobrzeski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</si>
  <si>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</si>
  <si>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</si>
  <si>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</si>
  <si>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</si>
  <si>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</si>
  <si>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</si>
  <si>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</si>
  <si>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</si>
  <si>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</si>
  <si>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</si>
  <si>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</si>
  <si>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</si>
  <si>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</si>
  <si>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Powiat koszaliński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</si>
  <si>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</si>
  <si>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</si>
  <si>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</si>
  <si>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</si>
  <si>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</si>
  <si>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</si>
  <si>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</si>
  <si>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</si>
  <si>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</si>
  <si>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</si>
  <si>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</si>
  <si>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</si>
  <si>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</si>
  <si>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</si>
  <si>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</si>
  <si>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</si>
  <si>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Powiat myśliborski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</si>
  <si>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</si>
  <si>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</si>
  <si>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</si>
  <si>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</si>
  <si>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</si>
  <si>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</si>
  <si>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</si>
  <si>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</si>
  <si>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</si>
  <si>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Powiat policki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</si>
  <si>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</si>
  <si>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</si>
  <si>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</si>
  <si>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</si>
  <si>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</si>
  <si>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</si>
  <si>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</si>
  <si>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321201</t>
  </si>
  <si>
    <t>Powiat pyrzycki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</si>
  <si>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</si>
  <si>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</si>
  <si>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</si>
  <si>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</si>
  <si>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</si>
  <si>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</si>
  <si>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</si>
  <si>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</si>
  <si>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</si>
  <si>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</si>
  <si>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</si>
  <si>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</si>
  <si>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Powiat sławieński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</si>
  <si>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</si>
  <si>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</si>
  <si>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</si>
  <si>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</si>
  <si>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</si>
  <si>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</si>
  <si>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</si>
  <si>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</si>
  <si>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</si>
  <si>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Powiat stargardzki</t>
  </si>
  <si>
    <t>Stargard Szczeciński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</si>
  <si>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</si>
  <si>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</si>
  <si>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</si>
  <si>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</si>
  <si>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</si>
  <si>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</si>
  <si>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</si>
  <si>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</si>
  <si>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</si>
  <si>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</si>
  <si>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</si>
  <si>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</si>
  <si>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</si>
  <si>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</si>
  <si>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</si>
  <si>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</si>
  <si>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</si>
  <si>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</si>
  <si>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Powiat szczecinecki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</si>
  <si>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</si>
  <si>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</si>
  <si>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</si>
  <si>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</si>
  <si>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</si>
  <si>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</si>
  <si>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</si>
  <si>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</si>
  <si>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</si>
  <si>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</si>
  <si>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</si>
  <si>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Powiat świdwiński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</si>
  <si>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</si>
  <si>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</si>
  <si>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</si>
  <si>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</si>
  <si>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</si>
  <si>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</si>
  <si>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</si>
  <si>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</si>
  <si>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</si>
  <si>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</si>
  <si>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</si>
  <si>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Powiat wałecki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</si>
  <si>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</si>
  <si>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</si>
  <si>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</si>
  <si>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</si>
  <si>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</si>
  <si>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</si>
  <si>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</si>
  <si>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</si>
  <si>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</si>
  <si>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Powiat łobeski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</si>
  <si>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</si>
  <si>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</si>
  <si>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</si>
  <si>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</si>
  <si>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</si>
  <si>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</si>
  <si>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</si>
  <si>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</si>
  <si>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</si>
  <si>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Powiat m. Koszalin</t>
  </si>
  <si>
    <t>M. Koszalin</t>
  </si>
  <si>
    <t>326201</t>
  </si>
  <si>
    <t>Powiat m. Szczecin</t>
  </si>
  <si>
    <t>M. Szczecin</t>
  </si>
  <si>
    <t>326301</t>
  </si>
  <si>
    <t>Powiat m. Świnoujście</t>
  </si>
  <si>
    <t>M. Świnoujście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</si>
  <si>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</si>
  <si>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</si>
  <si>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</si>
  <si>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</si>
  <si>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</si>
  <si>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</si>
  <si>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</si>
  <si>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</si>
  <si>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</si>
  <si>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</si>
  <si>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</si>
  <si>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</si>
  <si>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</si>
  <si>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</si>
  <si>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</si>
  <si>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</si>
  <si>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</si>
  <si>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</si>
  <si>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</si>
  <si>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</si>
  <si>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</si>
  <si>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</si>
  <si>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</si>
  <si>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</si>
  <si>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</si>
  <si>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</si>
  <si>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</si>
  <si>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</si>
  <si>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</si>
  <si>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</si>
  <si>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</si>
  <si>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</si>
  <si>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</si>
  <si>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</si>
  <si>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</si>
  <si>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</si>
  <si>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</si>
  <si>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</si>
  <si>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</si>
  <si>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</si>
  <si>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</si>
  <si>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</si>
  <si>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</si>
  <si>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</si>
  <si>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</si>
  <si>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</si>
  <si>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</si>
  <si>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</si>
  <si>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</si>
  <si>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</si>
  <si>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</si>
  <si>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</si>
  <si>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</si>
  <si>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</si>
  <si>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</si>
  <si>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</si>
  <si>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</si>
  <si>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</si>
  <si>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</si>
  <si>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</si>
  <si>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</si>
  <si>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</si>
  <si>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</si>
  <si>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</si>
  <si>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</si>
  <si>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</si>
  <si>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</si>
  <si>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</si>
  <si>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</si>
  <si>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</si>
  <si>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</si>
  <si>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</si>
  <si>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</si>
  <si>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</si>
  <si>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</si>
  <si>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</si>
  <si>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</si>
  <si>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</si>
  <si>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</si>
  <si>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</si>
  <si>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</si>
  <si>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</si>
  <si>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</si>
  <si>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</si>
  <si>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</si>
  <si>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</si>
  <si>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</si>
  <si>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</si>
  <si>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</si>
  <si>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</si>
  <si>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</si>
  <si>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</si>
  <si>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</si>
  <si>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</si>
  <si>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</si>
  <si>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</si>
  <si>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</si>
  <si>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</si>
  <si>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</si>
  <si>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</si>
  <si>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</si>
  <si>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</si>
  <si>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</si>
  <si>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</si>
  <si>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</si>
  <si>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</si>
  <si>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</si>
  <si>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</si>
  <si>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</si>
  <si>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</si>
  <si>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</si>
  <si>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</si>
  <si>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</si>
  <si>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</si>
  <si>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</si>
  <si>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</si>
  <si>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</si>
  <si>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</si>
  <si>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</si>
  <si>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</si>
  <si>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</si>
  <si>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</si>
  <si>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</si>
  <si>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</si>
  <si>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</si>
  <si>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</si>
  <si>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</si>
  <si>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</si>
  <si>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</si>
  <si>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</si>
  <si>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</si>
  <si>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</si>
  <si>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</si>
  <si>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</si>
  <si>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</si>
  <si>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</si>
  <si>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</si>
  <si>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</si>
  <si>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</si>
  <si>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</si>
  <si>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</si>
  <si>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</si>
  <si>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</si>
  <si>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</si>
  <si>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</si>
  <si>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</si>
  <si>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</si>
  <si>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</si>
  <si>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</si>
  <si>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</si>
  <si>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</si>
  <si>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</si>
  <si>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</si>
  <si>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</si>
  <si>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</si>
  <si>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</si>
  <si>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</si>
  <si>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</si>
  <si>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</si>
  <si>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</si>
  <si>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</si>
  <si>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</si>
  <si>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</si>
  <si>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</si>
  <si>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</si>
  <si>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</si>
  <si>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</si>
  <si>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</si>
  <si>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</si>
  <si>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</si>
  <si>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</si>
  <si>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</si>
  <si>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</si>
  <si>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</si>
  <si>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</si>
  <si>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</si>
  <si>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</si>
  <si>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</si>
  <si>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</si>
  <si>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</si>
  <si>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</si>
  <si>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</si>
  <si>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</si>
  <si>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</si>
  <si>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</si>
  <si>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</si>
  <si>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</si>
  <si>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</si>
  <si>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</si>
  <si>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</si>
  <si>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</si>
  <si>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</si>
  <si>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</si>
  <si>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</si>
  <si>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</si>
  <si>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</si>
  <si>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</si>
  <si>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</si>
  <si>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</si>
  <si>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</si>
  <si>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</si>
  <si>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</si>
  <si>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</si>
  <si>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</si>
  <si>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</si>
  <si>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</si>
  <si>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</si>
  <si>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</si>
  <si>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</si>
  <si>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</si>
  <si>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</si>
  <si>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</si>
  <si>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</si>
  <si>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</si>
  <si>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</si>
  <si>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</si>
  <si>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</si>
  <si>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</si>
  <si>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</si>
  <si>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</si>
  <si>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</si>
  <si>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</si>
  <si>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</si>
  <si>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</si>
  <si>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</si>
  <si>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</si>
  <si>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</si>
  <si>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</si>
  <si>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</si>
  <si>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</si>
  <si>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</si>
  <si>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</si>
  <si>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</si>
  <si>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</si>
  <si>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</si>
  <si>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</si>
  <si>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</si>
  <si>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</si>
  <si>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</si>
  <si>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</si>
  <si>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</si>
  <si>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</si>
  <si>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</si>
  <si>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</si>
  <si>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</si>
  <si>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</si>
  <si>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</si>
  <si>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</si>
  <si>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</si>
  <si>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</si>
  <si>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</si>
  <si>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</si>
  <si>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</si>
  <si>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</si>
  <si>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</si>
  <si>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</si>
  <si>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</si>
  <si>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</si>
  <si>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</si>
  <si>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</si>
  <si>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</si>
  <si>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</si>
  <si>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</si>
  <si>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</si>
  <si>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</si>
  <si>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</si>
  <si>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</si>
  <si>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</si>
  <si>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</si>
  <si>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</si>
  <si>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</si>
  <si>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</si>
  <si>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</si>
  <si>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</si>
  <si>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</si>
  <si>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</si>
  <si>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</si>
  <si>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</si>
  <si>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</si>
  <si>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</si>
  <si>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</si>
  <si>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</si>
  <si>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</si>
  <si>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</si>
  <si>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</si>
  <si>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</si>
  <si>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</si>
  <si>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</si>
  <si>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</si>
  <si>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</si>
  <si>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</si>
  <si>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</si>
  <si>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</si>
  <si>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</si>
  <si>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</si>
  <si>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</si>
  <si>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</si>
  <si>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</si>
  <si>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</si>
  <si>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</si>
  <si>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</si>
  <si>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</si>
  <si>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</si>
  <si>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</si>
  <si>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</si>
  <si>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</si>
  <si>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</si>
  <si>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</si>
  <si>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</si>
  <si>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</si>
  <si>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</si>
  <si>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</si>
  <si>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</si>
  <si>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</si>
  <si>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</si>
  <si>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</si>
  <si>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</si>
  <si>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</si>
  <si>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</si>
  <si>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</si>
  <si>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</si>
  <si>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</si>
  <si>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</si>
  <si>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</si>
  <si>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</si>
  <si>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</si>
  <si>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</si>
  <si>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</si>
  <si>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</si>
  <si>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</si>
  <si>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</si>
  <si>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</si>
  <si>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</si>
  <si>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</si>
  <si>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</si>
  <si>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</si>
  <si>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</si>
  <si>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</si>
  <si>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</si>
  <si>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</si>
  <si>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</si>
  <si>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</si>
  <si>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</si>
  <si>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</si>
  <si>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</si>
  <si>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</si>
  <si>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</si>
  <si>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</si>
  <si>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</si>
  <si>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</si>
  <si>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</si>
  <si>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</si>
  <si>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</si>
  <si>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</si>
  <si>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</si>
  <si>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</si>
  <si>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</si>
  <si>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</si>
  <si>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</si>
  <si>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</si>
  <si>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</si>
  <si>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</si>
  <si>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</si>
  <si>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</si>
  <si>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</si>
  <si>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</si>
  <si>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</si>
  <si>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</si>
  <si>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</si>
  <si>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</si>
  <si>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</si>
  <si>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</si>
  <si>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</si>
  <si>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</si>
  <si>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</si>
  <si>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</si>
  <si>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</si>
  <si>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</si>
  <si>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</si>
  <si>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</si>
  <si>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GMINA_KOD</t>
  </si>
  <si>
    <t>Nazwa</t>
  </si>
  <si>
    <t>Podział kwoty dotacji do zwrotu na poszczególne rozdziały i paragrafy klasyfikacji budżetowej jest następujący:</t>
  </si>
  <si>
    <t>Nazwa jednostki samorządu terytorialnego</t>
  </si>
  <si>
    <t xml:space="preserve">Różnica pomiędzy kwotą dotacji celowej wskazaną w poz. 1  a maksymalną kwotą dotacji celowej wskazaną w poz. 5  </t>
  </si>
  <si>
    <t xml:space="preserve">Różnica pomiędzy kwotą  dotacji celowej wskazaną w poz. 2  a maksymalną kwotą dotacji celowej wskazaną w poz. 6  </t>
  </si>
  <si>
    <t>Gimnazjum/szkoła artystyczna realizująca kształcenie ogólne w zakresie gimnazjum</t>
  </si>
  <si>
    <t>Razem</t>
  </si>
  <si>
    <r>
      <t>Wyszczególnienie</t>
    </r>
    <r>
      <rPr>
        <vertAlign val="superscript"/>
        <sz val="10"/>
        <color indexed="8"/>
        <rFont val="Arial"/>
        <family val="2"/>
        <charset val="238"/>
      </rPr>
      <t>1)</t>
    </r>
  </si>
  <si>
    <t>Wysokość udokumentowanych wydatków poniesionych w 2015 r. (pokrytych ze środków dotacji celowej na 2015 r.) na zapewnienie  wyposażenia klas I, II i IV szkół podstawowych lub klas I gimnazjów w materiały ćwiczeniowe na rok szkolny 2015/2016</t>
  </si>
  <si>
    <t>Kwota dotacji celowej otrzymanej w 2015 r. na refundację poniesionych w roku szkolnym 2014/2015 kosztów zapewnienia wyposażenia klas I w podręczniki do zajęć z zakresu danego języka obcego nowożytnego lub materiały edukacyjne do zajęć z zakresu danego języka obcego nowożytnego dla zwiększonej liczby uczniów tych klas, w stosunku do liczby uczniów, którym w 2014 r. szkoły z dotacji celowej zapewniły te podręczniki lub materiały edukacyjne</t>
  </si>
  <si>
    <t>Kwota dotacji celowej otrzymanej w 2015 r. na refundację poniesionych w roku szkolnym 2014/2015 kosztów zapewnienia wyposażenia klas I w materiały ćwiczeniowe dla zwiększonej liczby uczniów tych klas, w stosunku do liczby uczniów, którym w 2014 r. szkoły z dotacji celowej zapewniły materiały ćwiczeniowe</t>
  </si>
  <si>
    <t>Kwota dotacji celowej podlegająca zwrotowi (suma kwot wskazanych w  poz. 19 i 20)</t>
  </si>
  <si>
    <t>3. Rozdz. 80110 Gimnazja</t>
  </si>
  <si>
    <t>4. Rozdz. 80111 Gimnazja specjalne</t>
  </si>
  <si>
    <t>5. Rozdz. 80132 Szkoły artystyczne</t>
  </si>
  <si>
    <t>Załącznik nr 9</t>
  </si>
  <si>
    <t>Rozliczenie  
wykorzystania dotacji celowej otrzymanej w 2015 r. na wyposażenie szkół podstawowych, gimnazjów i szkół artystycznych realizujących kształcenie ogólne 
w zakresie szkoły podstawowej i gimnazjum w podręczniki, materiały edukacyjne lub materiały ćwiczeniowe</t>
  </si>
  <si>
    <r>
      <t>1)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Ilekroć w wyszczególnieniu jest mowa o szkole podstawowej lub gimnazjum, należy przez to rozumieć także szkołę artystyczną realizującą kształcenie ogólne w zakresie szkoły podstawowej lub gimnazjum prowadzoną przez jednostkę samorządu terytorialnego.</t>
    </r>
  </si>
  <si>
    <t>Wysokość udokumentowanych wydatków poniesionych w roku szkolnym 2014/2015 (pokrytych ze środków dotacji celowej na 2015 r.) na zapewnienie wyposażenia klas I w materiały ćwiczeniowe dla zwiększonej liczby uczniów tych klas, w stosunku do liczby uczniów, którym w 2014 r. szkoły z dotacji celowej zapewniły materiały ćwiczeniowe</t>
  </si>
  <si>
    <t>Wysokość środków podlegających zwrotowi w zakresie obsługi zadania (1% kwoty wskazanej w poz. 19) po zaokrągleniu w dół do pełnych groszy</t>
  </si>
  <si>
    <t>Rzeczywista liczba uczniów klas I, II i IV szkół podstawowych lub klas I gimnazjów w roku szkolnym 2015/2016 powiększona o liczbę uczniów równą liczbie oddziałów danej klasy, którym szkoły ze środków dotacji celowej w 2015 r. zapewniły podręczniki lub materiały edukacyjne</t>
  </si>
  <si>
    <t>Uwaga: jednostka samorządu terytorialnego uwzględnia w rozliczeniu szkoły podstawowe, gimnazja i szkoły artystyczne realizujące kształcenie ogólne w zakresie szkoły podstawowej lub gimnazjum, prowadzone przez daną jednostkę samorządu terytorialnego, oraz szkoły podstawowe i gimnazja, prowadzone przez osoby prawne inne niż jednostka samorządu terytorialnego lub osoby fizyczne</t>
  </si>
  <si>
    <r>
      <t>Kwota dotacji celowej otrzymanej w 2015 r.</t>
    </r>
    <r>
      <rPr>
        <vertAlign val="superscript"/>
        <sz val="10"/>
        <color indexed="8"/>
        <rFont val="Arial"/>
        <family val="2"/>
        <charset val="238"/>
      </rPr>
      <t>2)</t>
    </r>
    <r>
      <rPr>
        <sz val="10"/>
        <color indexed="8"/>
        <rFont val="Arial"/>
        <family val="2"/>
        <charset val="238"/>
      </rPr>
      <t xml:space="preserve"> na  wyposażenie klas I i II szkół podstawowych w podręczniki do zajęć z zakresu danego języka obcego nowożytnego lub materiały edukacyjne do zajęć z zakresu danego języka obcego nowożytnego oraz na wyposażenie klas IV szkoły podstawowej lub klasy I gimnazjum w podręczniki lub w materiały edukacyjne</t>
    </r>
  </si>
  <si>
    <t>Rzeczywista liczba uczniów klas I, II i IV szkół podstawowych lub klas I gimnazjów w roku szkolnym 2015/2016, którym  szkoły ze środków dotacji celowej w 2015 r. zapewniły materiały ćwiczeniowe</t>
  </si>
  <si>
    <r>
      <t xml:space="preserve">Maksymalna kwota dotacji celowej należnej w 2015 r. na wyposażenie klas I i II szkół podstawowych w podręczniki do zajęć z zakresu danego języka obcego nowożytnego lub materiały edukacyjne do zajęć z zakresu danego języka obcego nowożytnego oraz na wyposażenie klas IV szkół podstawowych lub klas I gimnazjów w podręczniki lub materiały edukacyjne (iloczyn liczby uczniów wskazanej:                                                                                                                                                      - w poz. 3, kol. 3 i 4 oraz kwoty 24,75 zł na ucznia,                                                                                                                                                                                                                                         - w poz. 3, kol. 6 oraz kwoty 138,61 zł na ucznia,                                                                                                                                                                                                                                                     - w poz. 3, kol. 9 oraz kwoty 247,52 zł na ucznia)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maksymalna kwota dotacji celowej należnej w 2015 r.  jest większa niż kwota dotacji celowej otrzymanej w 2015 r. (poz. 1, kol. 3, 4, 6 i 9), należy wpisać kwotę dotacji celowej otrzymanej w 2015 r. (poz. 1, kol. 3, 4, 6 i 9).</t>
    </r>
  </si>
  <si>
    <r>
      <t xml:space="preserve">Maksymalna kwota dotacji celowej należnej w 2015 r. na wyposażenie klas I, II i IV szkół podstawowych lub klas I gimnazjów w materiały ćwiczeniowe (iloczyn liczby uczniów wskazanej:                                                                                                                                                                                                                                                                                  - w poz. 4, kol. 3 i 4 oraz kwoty 49,50 zł na ucznia                                                                                                                                                                                     - w poz. 4, kol. 6 i 9 oraz kwoty 24,75 zł na ucznia )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maksymalna kwota dotacji celowej należnej w 2015 r. jest większa niż kwota dotacji celowej otrzymanej w 2015 r. (poz. 2, kol. 3, 4, 6 i 9), należy wpisać kwotę dotacji celowej otrzymanej w 2015 r. (poz. 2, kol. 3, 4, 6 i 9 ).</t>
    </r>
  </si>
  <si>
    <t>Wysokość udokumentowanych wydatków poniesionych w 2015 r. (pokrytych ze środków dotacji celowej na 2015 r.) na zapewnienie wyposażenia szkół podstawowych w podręczniki do zajęć z zakresu danego języka obcego nowożytnego lub materiały edukacyjne do zajęć z zakresu danego języka obcego nowożytnego w klasach I i II, a także w podręczniki lub materiały edukacyjne w klasach IV szkół podstawowych i klasach I gimnazjów na rok szkolny 2015/2016</t>
  </si>
  <si>
    <r>
      <t xml:space="preserve">Różnica pomiędzy maksymalną kwotą dotacji celowej, wskazaną w poz. 5, a wysokością  udokumentowanych wydatków poniesionych w 2015 r., wskazaną w poz. 9                                           
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</si>
  <si>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r>
      <t xml:space="preserve">Różnica pomiędzy maksymalną kwotą dotacji celowej, wskazaną w poz. 6, a wysokością  udokumentowanych wydatków poniesionych w 2015 r., wskazaną w poz. 10                                          
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</si>
  <si>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t>Wysokość udokumentowanych wydatków poniesionych w roku szkolnym 2014/2015 (pokrytych ze środków dotacji celowej na 2015 r.) na zapewnienie wyposażenia klas I w podręczniki do zajęć z zakresu danego języka obcego nowożytnego lub materiały edukacyjne do zajęć z zakresu danego języka obcego nowożytnego dla zwiększonej liczby uczniów tych klas, w stosunku do liczby uczniów, którym w 2014 r. szkoły z dotacji celowej zapewniły te podręczniki lub materiały edukacyjne</t>
  </si>
  <si>
    <r>
      <rPr>
        <vertAlign val="superscript"/>
        <sz val="10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W kwocie dotelowej otrzymanej w 2015 r. nie uwzglęnia się kwoty doatcji na refundację kosztów poniesionych w roku szkolnym 2014/2015 dla klasy I szkoły podstawowej lub klasy I szkoły artystycznej realizującej kształcenie ogólne w zakresie szkoły podstawowej oraz środków w wysokości 1% wykorzystanej dotacji celowej otrzymanych przez jednostkę samorządu terytorialnego na pokrycie kosztów obsługi zadania wyszczególnionego w poz. 1.</t>
    </r>
  </si>
  <si>
    <r>
      <rPr>
        <vertAlign val="superscript"/>
        <sz val="10"/>
        <color indexed="8"/>
        <rFont val="Arial"/>
        <family val="2"/>
        <charset val="238"/>
      </rPr>
      <t xml:space="preserve">3) </t>
    </r>
    <r>
      <rPr>
        <sz val="8"/>
        <color indexed="8"/>
        <rFont val="Arial"/>
        <family val="2"/>
        <charset val="238"/>
      </rPr>
      <t>W kwocie dotacji celowej otrzymanej w 2015 r. nie uwzględnia się kwoty dotacji na refundację kosztów poniesionych w roku szkolnym 2014/2015 dla klasy I szkoły podstawowej lub klasy I szkoły artystycznej realizującej kształcenie ogólne w zakresie szkoły podstawowej oraz środków w wysokości 1% wykorzystanej doatacji celowej otrzymanych przez jednostkę samorządu terytorialnego na pokrycie kosztów obsługi zadania wyszczególnionego w poz. 2</t>
    </r>
  </si>
  <si>
    <t>, z tego:</t>
  </si>
  <si>
    <r>
      <t xml:space="preserve">………………………………………………………………………………………….…………………                                        
</t>
    </r>
    <r>
      <rPr>
        <sz val="8"/>
        <color indexed="8"/>
        <rFont val="Arial"/>
        <family val="2"/>
        <charset val="238"/>
      </rPr>
      <t>data sporządzenia, pieczęć i podpis wójta/burmistrza/prezydenta miasta/starosty/marszałka województwa</t>
    </r>
  </si>
  <si>
    <t>Wysokość środków podlegających zwrotowi – suma kwot wskazanych w  poz. 7, 8, 11, 12, 17 i 18</t>
  </si>
  <si>
    <r>
      <t xml:space="preserve">– </t>
    </r>
    <r>
      <rPr>
        <i/>
        <sz val="10"/>
        <color indexed="8"/>
        <rFont val="Arial"/>
        <family val="2"/>
        <charset val="238"/>
      </rPr>
      <t xml:space="preserve">w par. </t>
    </r>
    <r>
      <rPr>
        <sz val="10"/>
        <color indexed="8"/>
        <rFont val="Arial"/>
        <family val="2"/>
        <charset val="238"/>
      </rPr>
      <t>…..</t>
    </r>
  </si>
  <si>
    <r>
      <rPr>
        <i/>
        <sz val="10"/>
        <color indexed="8"/>
        <rFont val="Arial"/>
        <family val="2"/>
        <charset val="238"/>
      </rPr>
      <t xml:space="preserve">– w par. </t>
    </r>
    <r>
      <rPr>
        <sz val="10"/>
        <color indexed="8"/>
        <rFont val="Arial"/>
        <family val="2"/>
        <charset val="238"/>
      </rPr>
      <t>…..</t>
    </r>
  </si>
  <si>
    <r>
      <t xml:space="preserve">Różnica pomiędzy kwotą dotacji celowej, wskazaną w poz. 13, a wysokością udokumentowanych wydatków poniesionych w roku szkolnym 2014/2015, wskazaną w poz. 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</si>
  <si>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r>
      <t xml:space="preserve">Różnica pomiędzy kwotą dotacji celowej, wskazaną w poz. 14, a wysokością udokumentowanych wydatków poniesionych w roku szkolnym 2014/2015, wskazaną w poz. 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</si>
  <si>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t>6. Rozdz. 80150 Realizacja zadań wymagających stosowania specjalnej organizacji nauki i metod pracy dla dzieci i młodzieży w szkołach podstawowych, gimnazjach, liceach ogólnokształcących, liceach profilowanych i szkołach 
zawodowych oraz szkołach artystycznych</t>
  </si>
  <si>
    <r>
      <t>Kwota dotacji celowej otrzymanej w 2015 r.</t>
    </r>
    <r>
      <rPr>
        <vertAlign val="superscript"/>
        <sz val="10"/>
        <color indexed="8"/>
        <rFont val="Arial"/>
        <family val="2"/>
        <charset val="238"/>
      </rPr>
      <t>3)</t>
    </r>
    <r>
      <rPr>
        <sz val="10"/>
        <color indexed="8"/>
        <rFont val="Arial"/>
        <family val="2"/>
        <charset val="238"/>
      </rPr>
      <t xml:space="preserve"> na  wyposażenie klas I, II i IV szkół podstawowych oraz klas I gimnazjów w materiały ćwiczeniowe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</si>
</sst>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Alignment="1">
      <alignment vertical="top"/>
    </xf>
    <xf numFmtId="0" fontId="12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4" fillId="0" borderId="0" xfId="0" applyFont="1"/>
    <xf numFmtId="0" fontId="14" fillId="0" borderId="3" xfId="0" applyFont="1" applyBorder="1" applyAlignment="1">
      <alignment vertical="center" wrapText="1"/>
    </xf>
    <xf numFmtId="0" fontId="14" fillId="0" borderId="1" xfId="0" applyFont="1" applyBorder="1"/>
    <xf numFmtId="0" fontId="5" fillId="0" borderId="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7" fillId="0" borderId="0" xfId="0" applyFont="1"/>
    <xf numFmtId="49" fontId="0" fillId="0" borderId="0" xfId="0" applyNumberFormat="1"/>
    <xf numFmtId="164" fontId="8" fillId="4" borderId="1" xfId="0" applyNumberFormat="1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0" fillId="5" borderId="0" xfId="0" applyFill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 applyProtection="1">
      <alignment horizontal="center" vertical="center" textRotation="90"/>
    </xf>
    <xf numFmtId="0" fontId="0" fillId="0" borderId="0" xfId="0" applyProtection="1"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16" fillId="0" borderId="0" xfId="0" applyFont="1" applyProtection="1">
      <protection locked="0"/>
    </xf>
    <xf numFmtId="164" fontId="13" fillId="0" borderId="0" xfId="0" applyNumberFormat="1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vertical="top"/>
    </xf>
    <xf numFmtId="0" fontId="12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49" fontId="16" fillId="0" borderId="0" xfId="0" applyNumberFormat="1" applyFont="1" applyBorder="1" applyAlignment="1" applyProtection="1">
      <alignment vertical="center"/>
      <protection locked="0"/>
    </xf>
    <xf numFmtId="0" fontId="0" fillId="0" borderId="0" xfId="0" applyProtection="1"/>
    <xf numFmtId="0" fontId="12" fillId="0" borderId="0" xfId="0" applyFont="1" applyAlignment="1" applyProtection="1">
      <alignment horizontal="left" vertical="center"/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 applyAlignment="1" applyProtection="1">
      <protection locked="0"/>
    </xf>
    <xf numFmtId="0" fontId="12" fillId="0" borderId="0" xfId="0" applyFont="1" applyAlignment="1" applyProtection="1">
      <alignment vertical="center"/>
    </xf>
    <xf numFmtId="2" fontId="0" fillId="0" borderId="0" xfId="0" applyNumberFormat="1" applyProtection="1">
      <protection locked="0"/>
    </xf>
    <xf numFmtId="164" fontId="12" fillId="0" borderId="0" xfId="0" applyNumberFormat="1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</xf>
    <xf numFmtId="164" fontId="0" fillId="0" borderId="0" xfId="0" applyNumberFormat="1" applyBorder="1" applyAlignment="1" applyProtection="1">
      <protection locked="0"/>
    </xf>
    <xf numFmtId="164" fontId="13" fillId="0" borderId="0" xfId="0" applyNumberFormat="1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top" wrapText="1"/>
    </xf>
    <xf numFmtId="164" fontId="0" fillId="0" borderId="5" xfId="0" applyNumberFormat="1" applyBorder="1" applyAlignment="1" applyProtection="1">
      <protection locked="0"/>
    </xf>
    <xf numFmtId="49" fontId="1" fillId="0" borderId="0" xfId="0" applyNumberFormat="1" applyFont="1" applyBorder="1" applyAlignment="1" applyProtection="1">
      <alignment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 vertical="top" wrapText="1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/>
    <xf numFmtId="0" fontId="12" fillId="0" borderId="0" xfId="0" applyFont="1" applyAlignment="1" applyProtection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center" wrapText="1"/>
    </xf>
    <xf numFmtId="164" fontId="1" fillId="0" borderId="0" xfId="0" applyNumberFormat="1" applyFont="1" applyBorder="1" applyAlignment="1" applyProtection="1">
      <alignment horizontal="left" vertical="center"/>
      <protection locked="0"/>
    </xf>
    <xf numFmtId="164" fontId="13" fillId="0" borderId="8" xfId="0" applyNumberFormat="1" applyFont="1" applyBorder="1" applyAlignment="1" applyProtection="1">
      <alignment horizontal="left" vertical="center"/>
      <protection locked="0"/>
    </xf>
    <xf numFmtId="0" fontId="12" fillId="0" borderId="0" xfId="0" applyNumberFormat="1" applyFont="1" applyBorder="1" applyAlignment="1" applyProtection="1">
      <alignment horizontal="left" vertical="center"/>
    </xf>
    <xf numFmtId="0" fontId="12" fillId="0" borderId="8" xfId="0" applyNumberFormat="1" applyFont="1" applyBorder="1" applyAlignment="1" applyProtection="1">
      <alignment horizontal="left" vertical="center"/>
    </xf>
    <xf numFmtId="0" fontId="12" fillId="0" borderId="6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49" fontId="13" fillId="0" borderId="0" xfId="0" applyNumberFormat="1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right" vertical="top"/>
    </xf>
    <xf numFmtId="0" fontId="12" fillId="0" borderId="0" xfId="0" applyFont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/>
    </xf>
    <xf numFmtId="0" fontId="16" fillId="0" borderId="6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Border="1" applyAlignment="1" applyProtection="1">
      <alignment horizontal="center" vertical="center" wrapText="1"/>
      <protection locked="0"/>
    </xf>
    <xf numFmtId="49" fontId="16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131794</xdr:colOff>
      <xdr:row>19</xdr:row>
      <xdr:rowOff>412273</xdr:rowOff>
    </xdr:from>
    <xdr:ext cx="178372" cy="264560"/>
    <xdr:sp macro="" textlink="">
      <xdr:nvSpPr>
        <xdr:cNvPr id="2" name="pole tekstowe 1"/>
        <xdr:cNvSpPr txBox="1"/>
      </xdr:nvSpPr>
      <xdr:spPr>
        <a:xfrm>
          <a:off x="7730627" y="6592940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16</xdr:col>
      <xdr:colOff>131794</xdr:colOff>
      <xdr:row>19</xdr:row>
      <xdr:rowOff>412273</xdr:rowOff>
    </xdr:from>
    <xdr:ext cx="178372" cy="264560"/>
    <xdr:sp macro="" textlink="">
      <xdr:nvSpPr>
        <xdr:cNvPr id="4" name="pole tekstowe 3"/>
        <xdr:cNvSpPr txBox="1"/>
      </xdr:nvSpPr>
      <xdr:spPr>
        <a:xfrm>
          <a:off x="6658490" y="7394512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19</xdr:row>
      <xdr:rowOff>412273</xdr:rowOff>
    </xdr:from>
    <xdr:ext cx="178372" cy="264560"/>
    <xdr:sp macro="" textlink="">
      <xdr:nvSpPr>
        <xdr:cNvPr id="5" name="pole tekstowe 4"/>
        <xdr:cNvSpPr txBox="1"/>
      </xdr:nvSpPr>
      <xdr:spPr>
        <a:xfrm>
          <a:off x="6559098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13</xdr:col>
      <xdr:colOff>131794</xdr:colOff>
      <xdr:row>19</xdr:row>
      <xdr:rowOff>412273</xdr:rowOff>
    </xdr:from>
    <xdr:ext cx="178372" cy="264560"/>
    <xdr:sp macro="" textlink="">
      <xdr:nvSpPr>
        <xdr:cNvPr id="6" name="pole tekstowe 5"/>
        <xdr:cNvSpPr txBox="1"/>
      </xdr:nvSpPr>
      <xdr:spPr>
        <a:xfrm>
          <a:off x="6559098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19</xdr:row>
      <xdr:rowOff>412273</xdr:rowOff>
    </xdr:from>
    <xdr:ext cx="178372" cy="264560"/>
    <xdr:sp macro="" textlink="">
      <xdr:nvSpPr>
        <xdr:cNvPr id="7" name="pole tekstowe 6"/>
        <xdr:cNvSpPr txBox="1"/>
      </xdr:nvSpPr>
      <xdr:spPr>
        <a:xfrm>
          <a:off x="6559098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19</xdr:row>
      <xdr:rowOff>412273</xdr:rowOff>
    </xdr:from>
    <xdr:ext cx="178372" cy="264560"/>
    <xdr:sp macro="" textlink="">
      <xdr:nvSpPr>
        <xdr:cNvPr id="8" name="pole tekstowe 7"/>
        <xdr:cNvSpPr txBox="1"/>
      </xdr:nvSpPr>
      <xdr:spPr>
        <a:xfrm>
          <a:off x="6559098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16</xdr:col>
      <xdr:colOff>131794</xdr:colOff>
      <xdr:row>19</xdr:row>
      <xdr:rowOff>412273</xdr:rowOff>
    </xdr:from>
    <xdr:ext cx="178372" cy="264560"/>
    <xdr:sp macro="" textlink="">
      <xdr:nvSpPr>
        <xdr:cNvPr id="9" name="pole tekstowe 8"/>
        <xdr:cNvSpPr txBox="1"/>
      </xdr:nvSpPr>
      <xdr:spPr>
        <a:xfrm>
          <a:off x="6559098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20</xdr:row>
      <xdr:rowOff>412273</xdr:rowOff>
    </xdr:from>
    <xdr:ext cx="178372" cy="264560"/>
    <xdr:sp macro="" textlink="">
      <xdr:nvSpPr>
        <xdr:cNvPr id="10" name="pole tekstowe 9"/>
        <xdr:cNvSpPr txBox="1"/>
      </xdr:nvSpPr>
      <xdr:spPr>
        <a:xfrm>
          <a:off x="7395642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20</xdr:row>
      <xdr:rowOff>412273</xdr:rowOff>
    </xdr:from>
    <xdr:ext cx="178372" cy="264560"/>
    <xdr:sp macro="" textlink="">
      <xdr:nvSpPr>
        <xdr:cNvPr id="11" name="pole tekstowe 10"/>
        <xdr:cNvSpPr txBox="1"/>
      </xdr:nvSpPr>
      <xdr:spPr>
        <a:xfrm>
          <a:off x="9068729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20</xdr:row>
      <xdr:rowOff>412273</xdr:rowOff>
    </xdr:from>
    <xdr:ext cx="178372" cy="264560"/>
    <xdr:sp macro="" textlink="">
      <xdr:nvSpPr>
        <xdr:cNvPr id="12" name="pole tekstowe 11"/>
        <xdr:cNvSpPr txBox="1"/>
      </xdr:nvSpPr>
      <xdr:spPr>
        <a:xfrm>
          <a:off x="9905272" y="7924599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21</xdr:row>
      <xdr:rowOff>412273</xdr:rowOff>
    </xdr:from>
    <xdr:ext cx="178372" cy="264560"/>
    <xdr:sp macro="" textlink="">
      <xdr:nvSpPr>
        <xdr:cNvPr id="13" name="pole tekstowe 12"/>
        <xdr:cNvSpPr txBox="1"/>
      </xdr:nvSpPr>
      <xdr:spPr>
        <a:xfrm>
          <a:off x="9905272" y="9887577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22</xdr:row>
      <xdr:rowOff>412273</xdr:rowOff>
    </xdr:from>
    <xdr:ext cx="178372" cy="264560"/>
    <xdr:sp macro="" textlink="">
      <xdr:nvSpPr>
        <xdr:cNvPr id="14" name="pole tekstowe 13"/>
        <xdr:cNvSpPr txBox="1"/>
      </xdr:nvSpPr>
      <xdr:spPr>
        <a:xfrm>
          <a:off x="9905272" y="9887577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21</xdr:row>
      <xdr:rowOff>412273</xdr:rowOff>
    </xdr:from>
    <xdr:ext cx="178372" cy="264560"/>
    <xdr:sp macro="" textlink="">
      <xdr:nvSpPr>
        <xdr:cNvPr id="15" name="pole tekstowe 14"/>
        <xdr:cNvSpPr txBox="1"/>
      </xdr:nvSpPr>
      <xdr:spPr>
        <a:xfrm>
          <a:off x="9068729" y="9887577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22</xdr:row>
      <xdr:rowOff>412273</xdr:rowOff>
    </xdr:from>
    <xdr:ext cx="178372" cy="264560"/>
    <xdr:sp macro="" textlink="">
      <xdr:nvSpPr>
        <xdr:cNvPr id="16" name="pole tekstowe 15"/>
        <xdr:cNvSpPr txBox="1"/>
      </xdr:nvSpPr>
      <xdr:spPr>
        <a:xfrm>
          <a:off x="9068729" y="9887577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21</xdr:row>
      <xdr:rowOff>412273</xdr:rowOff>
    </xdr:from>
    <xdr:ext cx="178372" cy="264560"/>
    <xdr:sp macro="" textlink="">
      <xdr:nvSpPr>
        <xdr:cNvPr id="17" name="pole tekstowe 16"/>
        <xdr:cNvSpPr txBox="1"/>
      </xdr:nvSpPr>
      <xdr:spPr>
        <a:xfrm>
          <a:off x="7395642" y="9887577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22</xdr:row>
      <xdr:rowOff>412273</xdr:rowOff>
    </xdr:from>
    <xdr:ext cx="178372" cy="264560"/>
    <xdr:sp macro="" textlink="">
      <xdr:nvSpPr>
        <xdr:cNvPr id="18" name="pole tekstowe 17"/>
        <xdr:cNvSpPr txBox="1"/>
      </xdr:nvSpPr>
      <xdr:spPr>
        <a:xfrm>
          <a:off x="7395642" y="9887577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showGridLines="0" tabSelected="1" zoomScale="110" zoomScaleNormal="110" zoomScaleSheetLayoutView="110" workbookViewId="0">
      <selection activeCell="L56" sqref="L56"/>
    </sheetView>
  </sheetViews>
  <sheetFormatPr defaultRowHeight="15" x14ac:dyDescent="0.25"/>
  <cols>
    <col min="1" max="1" width="5.28515625" customWidth="1"/>
    <col min="4" max="4" width="9.140625" customWidth="1"/>
    <col min="6" max="6" width="13" customWidth="1"/>
    <col min="8" max="8" width="2.140625" customWidth="1"/>
    <col min="9" max="9" width="8.7109375" customWidth="1"/>
    <col min="10" max="10" width="2.42578125" customWidth="1"/>
    <col min="11" max="11" width="16.7109375" customWidth="1"/>
    <col min="12" max="17" width="11.42578125" customWidth="1"/>
    <col min="19" max="19" width="9.85546875" customWidth="1"/>
    <col min="20" max="20" width="11.42578125" customWidth="1"/>
  </cols>
  <sheetData>
    <row r="1" spans="1:20" x14ac:dyDescent="0.25">
      <c r="D1" s="1"/>
      <c r="E1" s="1"/>
      <c r="F1" s="1"/>
      <c r="G1" s="1"/>
      <c r="H1" s="1"/>
      <c r="I1" s="1"/>
      <c r="J1" s="1"/>
      <c r="K1" s="1"/>
      <c r="L1" s="55"/>
      <c r="M1" s="2"/>
      <c r="N1" s="90"/>
      <c r="O1" s="90"/>
      <c r="P1" s="90"/>
      <c r="S1" s="71" t="s">
        <v>5620</v>
      </c>
      <c r="T1" s="71"/>
    </row>
    <row r="3" spans="1:20" x14ac:dyDescent="0.25">
      <c r="A3" s="13" t="s">
        <v>5607</v>
      </c>
      <c r="B3" s="14"/>
      <c r="C3" s="14"/>
      <c r="D3" s="14"/>
      <c r="E3" s="14"/>
      <c r="F3" s="14"/>
      <c r="G3" s="12"/>
      <c r="H3" s="35"/>
      <c r="I3" s="35"/>
      <c r="J3" s="35"/>
      <c r="K3" s="35"/>
      <c r="L3" s="35"/>
      <c r="M3" s="35"/>
      <c r="N3" s="35"/>
      <c r="O3" s="1"/>
      <c r="P3" s="1"/>
    </row>
    <row r="4" spans="1:20" ht="28.15" customHeight="1" x14ac:dyDescent="0.25">
      <c r="A4" s="84" t="str">
        <f>IFERROR(IF(A6="","nazwa generowana automatycznie", VLOOKUP(A6,lista_form!J:K,2,0)),"Uwaga: niepoprawny Kod TERYT")</f>
        <v>nazwa generowana automatycznie</v>
      </c>
      <c r="B4" s="85"/>
      <c r="C4" s="85"/>
      <c r="D4" s="85"/>
      <c r="E4" s="86"/>
      <c r="F4" s="9"/>
      <c r="G4" s="1"/>
      <c r="H4" s="36"/>
      <c r="I4" s="37"/>
      <c r="J4" s="37"/>
      <c r="K4" s="37"/>
      <c r="L4" s="37"/>
      <c r="M4" s="1"/>
      <c r="N4" s="1"/>
      <c r="O4" s="1"/>
      <c r="P4" s="1"/>
    </row>
    <row r="5" spans="1:20" x14ac:dyDescent="0.25">
      <c r="A5" s="77" t="s">
        <v>0</v>
      </c>
      <c r="B5" s="77"/>
      <c r="C5" s="9"/>
      <c r="D5" s="9"/>
      <c r="E5" s="9"/>
      <c r="F5" s="9"/>
      <c r="G5" s="1"/>
      <c r="H5" s="77"/>
      <c r="I5" s="77"/>
      <c r="J5" s="9"/>
      <c r="K5" s="9"/>
      <c r="L5" s="9"/>
      <c r="M5" s="1"/>
      <c r="N5" s="1"/>
      <c r="O5" s="1"/>
      <c r="P5" s="1"/>
    </row>
    <row r="6" spans="1:20" ht="30" customHeight="1" x14ac:dyDescent="0.25">
      <c r="A6" s="87"/>
      <c r="B6" s="88"/>
      <c r="C6" s="88"/>
      <c r="D6" s="88"/>
      <c r="E6" s="89"/>
      <c r="F6" s="9"/>
      <c r="G6" s="1"/>
      <c r="H6" s="38"/>
      <c r="I6" s="38"/>
      <c r="J6" s="38"/>
      <c r="K6" s="38"/>
      <c r="L6" s="38"/>
      <c r="M6" s="1"/>
      <c r="N6" s="1"/>
      <c r="O6" s="1"/>
      <c r="P6" s="1"/>
    </row>
    <row r="7" spans="1:20" ht="13.5" customHeight="1" x14ac:dyDescent="0.25">
      <c r="A7" s="78"/>
      <c r="B7" s="78"/>
      <c r="C7" s="9"/>
      <c r="D7" s="79"/>
      <c r="E7" s="79"/>
      <c r="F7" s="9"/>
      <c r="G7" s="1"/>
      <c r="H7" s="1"/>
      <c r="I7" s="1"/>
      <c r="J7" s="1"/>
      <c r="K7" s="1"/>
      <c r="L7" s="1"/>
      <c r="M7" s="1"/>
      <c r="N7" s="1"/>
      <c r="O7" s="1"/>
      <c r="P7" s="1"/>
    </row>
    <row r="9" spans="1:20" ht="46.5" customHeight="1" x14ac:dyDescent="0.25">
      <c r="A9" s="72" t="s">
        <v>5621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spans="1:20" ht="5.25" customHeight="1" x14ac:dyDescent="0.25"/>
    <row r="11" spans="1:20" s="9" customFormat="1" ht="27.6" customHeight="1" x14ac:dyDescent="0.25">
      <c r="A11" s="73" t="s">
        <v>5626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3" spans="1:20" ht="42.75" customHeight="1" x14ac:dyDescent="0.25">
      <c r="A13" s="76" t="s">
        <v>34</v>
      </c>
      <c r="B13" s="76" t="s">
        <v>5612</v>
      </c>
      <c r="C13" s="76"/>
      <c r="D13" s="76"/>
      <c r="E13" s="76"/>
      <c r="F13" s="76"/>
      <c r="G13" s="76"/>
      <c r="H13" s="76"/>
      <c r="I13" s="76"/>
      <c r="J13" s="76"/>
      <c r="K13" s="59" t="s">
        <v>33</v>
      </c>
      <c r="L13" s="59"/>
      <c r="M13" s="59"/>
      <c r="N13" s="59"/>
      <c r="O13" s="59"/>
      <c r="P13" s="59"/>
      <c r="Q13" s="59" t="s">
        <v>5610</v>
      </c>
      <c r="R13" s="59"/>
      <c r="S13" s="59"/>
      <c r="T13" s="69" t="s">
        <v>5611</v>
      </c>
    </row>
    <row r="14" spans="1:20" ht="57.75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27" t="s">
        <v>1</v>
      </c>
      <c r="L14" s="28" t="s">
        <v>2</v>
      </c>
      <c r="M14" s="28" t="s">
        <v>3</v>
      </c>
      <c r="N14" s="28" t="s">
        <v>4</v>
      </c>
      <c r="O14" s="28" t="s">
        <v>5</v>
      </c>
      <c r="P14" s="28" t="s">
        <v>6</v>
      </c>
      <c r="Q14" s="28" t="s">
        <v>1</v>
      </c>
      <c r="R14" s="28" t="s">
        <v>2</v>
      </c>
      <c r="S14" s="28" t="s">
        <v>3</v>
      </c>
      <c r="T14" s="70"/>
    </row>
    <row r="15" spans="1:20" x14ac:dyDescent="0.25">
      <c r="A15" s="25">
        <v>1</v>
      </c>
      <c r="B15" s="80">
        <v>2</v>
      </c>
      <c r="C15" s="80"/>
      <c r="D15" s="80"/>
      <c r="E15" s="80"/>
      <c r="F15" s="80"/>
      <c r="G15" s="80"/>
      <c r="H15" s="80"/>
      <c r="I15" s="80"/>
      <c r="J15" s="80"/>
      <c r="K15" s="25">
        <v>3</v>
      </c>
      <c r="L15" s="26">
        <v>4</v>
      </c>
      <c r="M15" s="26">
        <v>5</v>
      </c>
      <c r="N15" s="26">
        <v>6</v>
      </c>
      <c r="O15" s="26">
        <v>7</v>
      </c>
      <c r="P15" s="26">
        <v>8</v>
      </c>
      <c r="Q15" s="26">
        <v>9</v>
      </c>
      <c r="R15" s="26">
        <v>10</v>
      </c>
      <c r="S15" s="26">
        <v>11</v>
      </c>
      <c r="T15" s="26">
        <v>12</v>
      </c>
    </row>
    <row r="16" spans="1:20" ht="72" customHeight="1" x14ac:dyDescent="0.25">
      <c r="A16" s="3">
        <v>1</v>
      </c>
      <c r="B16" s="65" t="s">
        <v>5627</v>
      </c>
      <c r="C16" s="66" t="s">
        <v>24</v>
      </c>
      <c r="D16" s="66" t="s">
        <v>24</v>
      </c>
      <c r="E16" s="66" t="s">
        <v>24</v>
      </c>
      <c r="F16" s="66" t="s">
        <v>24</v>
      </c>
      <c r="G16" s="66" t="s">
        <v>24</v>
      </c>
      <c r="H16" s="66" t="s">
        <v>24</v>
      </c>
      <c r="I16" s="66" t="s">
        <v>24</v>
      </c>
      <c r="J16" s="67" t="s">
        <v>24</v>
      </c>
      <c r="K16" s="53"/>
      <c r="L16" s="53"/>
      <c r="M16" s="23"/>
      <c r="N16" s="53"/>
      <c r="O16" s="23"/>
      <c r="P16" s="23"/>
      <c r="Q16" s="53"/>
      <c r="R16" s="23"/>
      <c r="S16" s="23"/>
      <c r="T16" s="23"/>
    </row>
    <row r="17" spans="1:20" ht="35.25" customHeight="1" x14ac:dyDescent="0.25">
      <c r="A17" s="3">
        <v>2</v>
      </c>
      <c r="B17" s="65" t="s">
        <v>5645</v>
      </c>
      <c r="C17" s="66" t="s">
        <v>25</v>
      </c>
      <c r="D17" s="66" t="s">
        <v>25</v>
      </c>
      <c r="E17" s="66" t="s">
        <v>25</v>
      </c>
      <c r="F17" s="66" t="s">
        <v>25</v>
      </c>
      <c r="G17" s="66" t="s">
        <v>25</v>
      </c>
      <c r="H17" s="66" t="s">
        <v>25</v>
      </c>
      <c r="I17" s="66" t="s">
        <v>25</v>
      </c>
      <c r="J17" s="67" t="s">
        <v>25</v>
      </c>
      <c r="K17" s="53"/>
      <c r="L17" s="53"/>
      <c r="M17" s="23"/>
      <c r="N17" s="53"/>
      <c r="O17" s="23"/>
      <c r="P17" s="23"/>
      <c r="Q17" s="53"/>
      <c r="R17" s="23"/>
      <c r="S17" s="23"/>
      <c r="T17" s="23"/>
    </row>
    <row r="18" spans="1:20" ht="52.5" customHeight="1" x14ac:dyDescent="0.25">
      <c r="A18" s="3">
        <v>3</v>
      </c>
      <c r="B18" s="65" t="s">
        <v>5625</v>
      </c>
      <c r="C18" s="66" t="s">
        <v>9</v>
      </c>
      <c r="D18" s="66" t="s">
        <v>9</v>
      </c>
      <c r="E18" s="66" t="s">
        <v>9</v>
      </c>
      <c r="F18" s="66" t="s">
        <v>9</v>
      </c>
      <c r="G18" s="66" t="s">
        <v>9</v>
      </c>
      <c r="H18" s="66" t="s">
        <v>9</v>
      </c>
      <c r="I18" s="66" t="s">
        <v>9</v>
      </c>
      <c r="J18" s="67" t="s">
        <v>9</v>
      </c>
      <c r="K18" s="52"/>
      <c r="L18" s="52"/>
      <c r="M18" s="23" t="s">
        <v>7</v>
      </c>
      <c r="N18" s="52"/>
      <c r="O18" s="23"/>
      <c r="P18" s="23"/>
      <c r="Q18" s="52"/>
      <c r="R18" s="23"/>
      <c r="S18" s="23"/>
      <c r="T18" s="23"/>
    </row>
    <row r="19" spans="1:20" ht="42" customHeight="1" x14ac:dyDescent="0.25">
      <c r="A19" s="3">
        <v>4</v>
      </c>
      <c r="B19" s="65" t="s">
        <v>5628</v>
      </c>
      <c r="C19" s="66" t="s">
        <v>10</v>
      </c>
      <c r="D19" s="66" t="s">
        <v>10</v>
      </c>
      <c r="E19" s="66" t="s">
        <v>10</v>
      </c>
      <c r="F19" s="66" t="s">
        <v>10</v>
      </c>
      <c r="G19" s="66" t="s">
        <v>10</v>
      </c>
      <c r="H19" s="66" t="s">
        <v>10</v>
      </c>
      <c r="I19" s="66" t="s">
        <v>10</v>
      </c>
      <c r="J19" s="67" t="s">
        <v>10</v>
      </c>
      <c r="K19" s="52"/>
      <c r="L19" s="52"/>
      <c r="M19" s="23" t="s">
        <v>8</v>
      </c>
      <c r="N19" s="52"/>
      <c r="O19" s="23"/>
      <c r="P19" s="23"/>
      <c r="Q19" s="52"/>
      <c r="R19" s="23"/>
      <c r="S19" s="23"/>
      <c r="T19" s="23"/>
    </row>
    <row r="20" spans="1:20" ht="152.25" customHeight="1" x14ac:dyDescent="0.25">
      <c r="A20" s="3">
        <v>5</v>
      </c>
      <c r="B20" s="68" t="s">
        <v>5629</v>
      </c>
      <c r="C20" s="68" t="s">
        <v>26</v>
      </c>
      <c r="D20" s="68" t="s">
        <v>26</v>
      </c>
      <c r="E20" s="68" t="s">
        <v>26</v>
      </c>
      <c r="F20" s="68" t="s">
        <v>26</v>
      </c>
      <c r="G20" s="68" t="s">
        <v>26</v>
      </c>
      <c r="H20" s="68" t="s">
        <v>26</v>
      </c>
      <c r="I20" s="68" t="s">
        <v>26</v>
      </c>
      <c r="J20" s="68" t="s">
        <v>26</v>
      </c>
      <c r="K20" s="22">
        <f>IF(K18*24.75&gt;K16,K16,K18*24.75)</f>
        <v>0</v>
      </c>
      <c r="L20" s="22">
        <f>IF(L18*24.75&gt;L16,L16,L18*24.75)</f>
        <v>0</v>
      </c>
      <c r="M20" s="23" t="s">
        <v>8</v>
      </c>
      <c r="N20" s="22">
        <f>IF(N18*138.61&gt;N16,N16,N18*138.61)</f>
        <v>0</v>
      </c>
      <c r="O20" s="23"/>
      <c r="P20" s="23"/>
      <c r="Q20" s="22">
        <f>IF(Q18*247.52&gt;Q16,Q16,Q18*247.52)</f>
        <v>0</v>
      </c>
      <c r="R20" s="23"/>
      <c r="S20" s="23"/>
      <c r="T20" s="23"/>
    </row>
    <row r="21" spans="1:20" ht="107.25" customHeight="1" x14ac:dyDescent="0.25">
      <c r="A21" s="3">
        <v>6</v>
      </c>
      <c r="B21" s="65" t="s">
        <v>5630</v>
      </c>
      <c r="C21" s="66" t="s">
        <v>27</v>
      </c>
      <c r="D21" s="66" t="s">
        <v>27</v>
      </c>
      <c r="E21" s="66" t="s">
        <v>27</v>
      </c>
      <c r="F21" s="66" t="s">
        <v>27</v>
      </c>
      <c r="G21" s="66" t="s">
        <v>27</v>
      </c>
      <c r="H21" s="66" t="s">
        <v>27</v>
      </c>
      <c r="I21" s="66" t="s">
        <v>27</v>
      </c>
      <c r="J21" s="67" t="s">
        <v>27</v>
      </c>
      <c r="K21" s="22">
        <f>IF(K19*49.5&gt;K17,K17,K19*49.5)</f>
        <v>0</v>
      </c>
      <c r="L21" s="22">
        <f>IF(L19*49.5&gt;L17,L17,L19*49.5)</f>
        <v>0</v>
      </c>
      <c r="M21" s="23" t="s">
        <v>8</v>
      </c>
      <c r="N21" s="22">
        <f>IF(N19*24.75&gt;N17,N17,N19*24.75)</f>
        <v>0</v>
      </c>
      <c r="O21" s="23"/>
      <c r="P21" s="23"/>
      <c r="Q21" s="22">
        <f>IF(Q19*24.75&gt;Q17,Q17,Q19*24.75)</f>
        <v>0</v>
      </c>
      <c r="R21" s="23"/>
      <c r="S21" s="23"/>
      <c r="T21" s="23"/>
    </row>
    <row r="22" spans="1:20" ht="27.6" customHeight="1" x14ac:dyDescent="0.25">
      <c r="A22" s="3">
        <v>7</v>
      </c>
      <c r="B22" s="65" t="s">
        <v>5608</v>
      </c>
      <c r="C22" s="66" t="s">
        <v>11</v>
      </c>
      <c r="D22" s="66" t="s">
        <v>11</v>
      </c>
      <c r="E22" s="66" t="s">
        <v>11</v>
      </c>
      <c r="F22" s="66" t="s">
        <v>11</v>
      </c>
      <c r="G22" s="66" t="s">
        <v>11</v>
      </c>
      <c r="H22" s="66" t="s">
        <v>11</v>
      </c>
      <c r="I22" s="66" t="s">
        <v>11</v>
      </c>
      <c r="J22" s="67" t="s">
        <v>11</v>
      </c>
      <c r="K22" s="22">
        <f>K16-K20</f>
        <v>0</v>
      </c>
      <c r="L22" s="22">
        <f>L16-L20</f>
        <v>0</v>
      </c>
      <c r="M22" s="23" t="s">
        <v>8</v>
      </c>
      <c r="N22" s="22">
        <f>N16-N20</f>
        <v>0</v>
      </c>
      <c r="O22" s="23"/>
      <c r="P22" s="23"/>
      <c r="Q22" s="22">
        <f>Q16-Q20</f>
        <v>0</v>
      </c>
      <c r="R22" s="23"/>
      <c r="S22" s="23"/>
      <c r="T22" s="22">
        <f>SUM(K22,L22,N22,Q22)</f>
        <v>0</v>
      </c>
    </row>
    <row r="23" spans="1:20" ht="28.15" customHeight="1" x14ac:dyDescent="0.25">
      <c r="A23" s="3">
        <v>8</v>
      </c>
      <c r="B23" s="65" t="s">
        <v>5609</v>
      </c>
      <c r="C23" s="66" t="s">
        <v>12</v>
      </c>
      <c r="D23" s="66" t="s">
        <v>12</v>
      </c>
      <c r="E23" s="66" t="s">
        <v>12</v>
      </c>
      <c r="F23" s="66" t="s">
        <v>12</v>
      </c>
      <c r="G23" s="66" t="s">
        <v>12</v>
      </c>
      <c r="H23" s="66" t="s">
        <v>12</v>
      </c>
      <c r="I23" s="66" t="s">
        <v>12</v>
      </c>
      <c r="J23" s="67" t="s">
        <v>12</v>
      </c>
      <c r="K23" s="22">
        <f>K17-K21</f>
        <v>0</v>
      </c>
      <c r="L23" s="22">
        <f>L17-L21</f>
        <v>0</v>
      </c>
      <c r="M23" s="23" t="s">
        <v>8</v>
      </c>
      <c r="N23" s="22">
        <f>N17-N21</f>
        <v>0</v>
      </c>
      <c r="O23" s="23"/>
      <c r="P23" s="23"/>
      <c r="Q23" s="22">
        <f>Q17-Q21</f>
        <v>0</v>
      </c>
      <c r="R23" s="23"/>
      <c r="S23" s="23"/>
      <c r="T23" s="22">
        <f>SUM(K23,L23,N23,Q23)</f>
        <v>0</v>
      </c>
    </row>
    <row r="24" spans="1:20" ht="81.75" customHeight="1" x14ac:dyDescent="0.25">
      <c r="A24" s="3">
        <v>9</v>
      </c>
      <c r="B24" s="65" t="s">
        <v>5631</v>
      </c>
      <c r="C24" s="66" t="s">
        <v>13</v>
      </c>
      <c r="D24" s="66" t="s">
        <v>13</v>
      </c>
      <c r="E24" s="66" t="s">
        <v>13</v>
      </c>
      <c r="F24" s="66" t="s">
        <v>13</v>
      </c>
      <c r="G24" s="66" t="s">
        <v>13</v>
      </c>
      <c r="H24" s="66" t="s">
        <v>13</v>
      </c>
      <c r="I24" s="66" t="s">
        <v>13</v>
      </c>
      <c r="J24" s="67" t="s">
        <v>13</v>
      </c>
      <c r="K24" s="53"/>
      <c r="L24" s="53"/>
      <c r="M24" s="4"/>
      <c r="N24" s="53"/>
      <c r="O24" s="5"/>
      <c r="P24" s="5"/>
      <c r="Q24" s="53"/>
      <c r="R24" s="23"/>
      <c r="S24" s="23"/>
      <c r="T24" s="23"/>
    </row>
    <row r="25" spans="1:20" s="1" customFormat="1" ht="55.5" customHeight="1" x14ac:dyDescent="0.25">
      <c r="A25" s="3">
        <v>10</v>
      </c>
      <c r="B25" s="65" t="s">
        <v>5613</v>
      </c>
      <c r="C25" s="66" t="s">
        <v>14</v>
      </c>
      <c r="D25" s="66" t="s">
        <v>14</v>
      </c>
      <c r="E25" s="66" t="s">
        <v>14</v>
      </c>
      <c r="F25" s="66" t="s">
        <v>14</v>
      </c>
      <c r="G25" s="66" t="s">
        <v>14</v>
      </c>
      <c r="H25" s="66" t="s">
        <v>14</v>
      </c>
      <c r="I25" s="66" t="s">
        <v>14</v>
      </c>
      <c r="J25" s="67" t="s">
        <v>14</v>
      </c>
      <c r="K25" s="53"/>
      <c r="L25" s="53"/>
      <c r="M25" s="4"/>
      <c r="N25" s="53"/>
      <c r="O25" s="5"/>
      <c r="P25" s="5"/>
      <c r="Q25" s="53"/>
      <c r="R25" s="23"/>
      <c r="S25" s="23"/>
      <c r="T25" s="23"/>
    </row>
    <row r="26" spans="1:20" s="1" customFormat="1" ht="57" customHeight="1" x14ac:dyDescent="0.25">
      <c r="A26" s="3">
        <v>11</v>
      </c>
      <c r="B26" s="65" t="s">
        <v>5632</v>
      </c>
      <c r="C26" s="66" t="s">
        <v>28</v>
      </c>
      <c r="D26" s="66" t="s">
        <v>28</v>
      </c>
      <c r="E26" s="66" t="s">
        <v>28</v>
      </c>
      <c r="F26" s="66" t="s">
        <v>28</v>
      </c>
      <c r="G26" s="66" t="s">
        <v>28</v>
      </c>
      <c r="H26" s="66" t="s">
        <v>28</v>
      </c>
      <c r="I26" s="66" t="s">
        <v>28</v>
      </c>
      <c r="J26" s="67" t="s">
        <v>28</v>
      </c>
      <c r="K26" s="22">
        <f>IF((K20-K24)&gt;=0,K20-K24,0)</f>
        <v>0</v>
      </c>
      <c r="L26" s="22">
        <f>IF((L20-L24)&gt;=0,L20-L24,0)</f>
        <v>0</v>
      </c>
      <c r="M26" s="4"/>
      <c r="N26" s="22">
        <f>IF((N20-N24)&gt;=0,N20-N24,0)</f>
        <v>0</v>
      </c>
      <c r="O26" s="5"/>
      <c r="P26" s="5"/>
      <c r="Q26" s="22">
        <f>IF((Q20-Q24)&gt;=0,Q20-Q24,0)</f>
        <v>0</v>
      </c>
      <c r="R26" s="23"/>
      <c r="S26" s="23"/>
      <c r="T26" s="22">
        <f>SUM(K26,L26,N26,Q26,)</f>
        <v>0</v>
      </c>
    </row>
    <row r="27" spans="1:20" s="1" customFormat="1" ht="54" customHeight="1" x14ac:dyDescent="0.25">
      <c r="A27" s="3">
        <v>12</v>
      </c>
      <c r="B27" s="65" t="s">
        <v>5633</v>
      </c>
      <c r="C27" s="66" t="s">
        <v>29</v>
      </c>
      <c r="D27" s="66" t="s">
        <v>29</v>
      </c>
      <c r="E27" s="66" t="s">
        <v>29</v>
      </c>
      <c r="F27" s="66" t="s">
        <v>29</v>
      </c>
      <c r="G27" s="66" t="s">
        <v>29</v>
      </c>
      <c r="H27" s="66" t="s">
        <v>29</v>
      </c>
      <c r="I27" s="66" t="s">
        <v>29</v>
      </c>
      <c r="J27" s="67" t="s">
        <v>29</v>
      </c>
      <c r="K27" s="22">
        <f>IF((K21-K25)&gt;=0,K21-K25,0)</f>
        <v>0</v>
      </c>
      <c r="L27" s="22">
        <f>IF((L21-L25)&gt;=0,L21-L25,0)</f>
        <v>0</v>
      </c>
      <c r="M27" s="4"/>
      <c r="N27" s="22">
        <f>IF((N21-N25)&gt;=0,N21-N25,0)</f>
        <v>0</v>
      </c>
      <c r="O27" s="5"/>
      <c r="P27" s="5"/>
      <c r="Q27" s="22">
        <f>IF((Q21-Q25)&gt;=0,Q21-Q25,0)</f>
        <v>0</v>
      </c>
      <c r="R27" s="23"/>
      <c r="S27" s="23"/>
      <c r="T27" s="22">
        <f>SUM(K27,L27,N27,Q27,)</f>
        <v>0</v>
      </c>
    </row>
    <row r="28" spans="1:20" s="1" customFormat="1" ht="81.75" customHeight="1" x14ac:dyDescent="0.25">
      <c r="A28" s="3">
        <v>13</v>
      </c>
      <c r="B28" s="68" t="s">
        <v>5614</v>
      </c>
      <c r="C28" s="68" t="s">
        <v>20</v>
      </c>
      <c r="D28" s="68" t="s">
        <v>20</v>
      </c>
      <c r="E28" s="68" t="s">
        <v>20</v>
      </c>
      <c r="F28" s="68" t="s">
        <v>20</v>
      </c>
      <c r="G28" s="68" t="s">
        <v>20</v>
      </c>
      <c r="H28" s="68" t="s">
        <v>20</v>
      </c>
      <c r="I28" s="68" t="s">
        <v>20</v>
      </c>
      <c r="J28" s="68" t="s">
        <v>20</v>
      </c>
      <c r="K28" s="53"/>
      <c r="L28" s="4"/>
      <c r="M28" s="4"/>
      <c r="N28" s="4"/>
      <c r="O28" s="5"/>
      <c r="P28" s="5"/>
      <c r="Q28" s="23"/>
      <c r="R28" s="23"/>
      <c r="S28" s="23"/>
      <c r="T28" s="23"/>
    </row>
    <row r="29" spans="1:20" s="1" customFormat="1" ht="55.5" customHeight="1" x14ac:dyDescent="0.25">
      <c r="A29" s="3">
        <v>14</v>
      </c>
      <c r="B29" s="68" t="s">
        <v>5615</v>
      </c>
      <c r="C29" s="68" t="s">
        <v>21</v>
      </c>
      <c r="D29" s="68" t="s">
        <v>21</v>
      </c>
      <c r="E29" s="68" t="s">
        <v>21</v>
      </c>
      <c r="F29" s="68" t="s">
        <v>21</v>
      </c>
      <c r="G29" s="68" t="s">
        <v>21</v>
      </c>
      <c r="H29" s="68" t="s">
        <v>21</v>
      </c>
      <c r="I29" s="68" t="s">
        <v>21</v>
      </c>
      <c r="J29" s="68" t="s">
        <v>21</v>
      </c>
      <c r="K29" s="53"/>
      <c r="L29" s="4"/>
      <c r="M29" s="4"/>
      <c r="N29" s="4"/>
      <c r="O29" s="5"/>
      <c r="P29" s="5"/>
      <c r="Q29" s="23"/>
      <c r="R29" s="23"/>
      <c r="S29" s="23"/>
      <c r="T29" s="23"/>
    </row>
    <row r="30" spans="1:20" ht="80.25" customHeight="1" x14ac:dyDescent="0.25">
      <c r="A30" s="3">
        <v>15</v>
      </c>
      <c r="B30" s="68" t="s">
        <v>5634</v>
      </c>
      <c r="C30" s="68" t="s">
        <v>22</v>
      </c>
      <c r="D30" s="68" t="s">
        <v>22</v>
      </c>
      <c r="E30" s="68" t="s">
        <v>22</v>
      </c>
      <c r="F30" s="68" t="s">
        <v>22</v>
      </c>
      <c r="G30" s="68" t="s">
        <v>22</v>
      </c>
      <c r="H30" s="68" t="s">
        <v>22</v>
      </c>
      <c r="I30" s="68" t="s">
        <v>22</v>
      </c>
      <c r="J30" s="68" t="s">
        <v>22</v>
      </c>
      <c r="K30" s="53"/>
      <c r="L30" s="4"/>
      <c r="M30" s="7"/>
      <c r="N30" s="8"/>
      <c r="O30" s="6"/>
      <c r="P30" s="6"/>
      <c r="Q30" s="23"/>
      <c r="R30" s="23"/>
      <c r="S30" s="23"/>
      <c r="T30" s="23"/>
    </row>
    <row r="31" spans="1:20" s="1" customFormat="1" ht="53.25" customHeight="1" x14ac:dyDescent="0.25">
      <c r="A31" s="3">
        <v>16</v>
      </c>
      <c r="B31" s="68" t="s">
        <v>5623</v>
      </c>
      <c r="C31" s="68" t="s">
        <v>22</v>
      </c>
      <c r="D31" s="68" t="s">
        <v>22</v>
      </c>
      <c r="E31" s="68" t="s">
        <v>22</v>
      </c>
      <c r="F31" s="68" t="s">
        <v>22</v>
      </c>
      <c r="G31" s="68" t="s">
        <v>22</v>
      </c>
      <c r="H31" s="68" t="s">
        <v>22</v>
      </c>
      <c r="I31" s="68" t="s">
        <v>22</v>
      </c>
      <c r="J31" s="68" t="s">
        <v>22</v>
      </c>
      <c r="K31" s="53"/>
      <c r="L31" s="4"/>
      <c r="M31" s="23"/>
      <c r="N31" s="23"/>
      <c r="O31" s="23"/>
      <c r="P31" s="23"/>
      <c r="Q31" s="23"/>
      <c r="R31" s="23"/>
      <c r="S31" s="23"/>
      <c r="T31" s="23"/>
    </row>
    <row r="32" spans="1:20" s="1" customFormat="1" ht="52.5" customHeight="1" x14ac:dyDescent="0.25">
      <c r="A32" s="3">
        <v>17</v>
      </c>
      <c r="B32" s="68" t="s">
        <v>5642</v>
      </c>
      <c r="C32" s="68" t="s">
        <v>22</v>
      </c>
      <c r="D32" s="68" t="s">
        <v>22</v>
      </c>
      <c r="E32" s="68" t="s">
        <v>22</v>
      </c>
      <c r="F32" s="68" t="s">
        <v>22</v>
      </c>
      <c r="G32" s="68" t="s">
        <v>22</v>
      </c>
      <c r="H32" s="68" t="s">
        <v>22</v>
      </c>
      <c r="I32" s="68" t="s">
        <v>22</v>
      </c>
      <c r="J32" s="68" t="s">
        <v>22</v>
      </c>
      <c r="K32" s="22">
        <f>IF((K28-K30)&gt;=0,K28-K30,0)</f>
        <v>0</v>
      </c>
      <c r="L32" s="4"/>
      <c r="M32" s="23"/>
      <c r="N32" s="23"/>
      <c r="O32" s="23"/>
      <c r="P32" s="23"/>
      <c r="Q32" s="23"/>
      <c r="R32" s="23"/>
      <c r="S32" s="23"/>
      <c r="T32" s="22">
        <f>K32</f>
        <v>0</v>
      </c>
    </row>
    <row r="33" spans="1:35" s="1" customFormat="1" ht="51.75" customHeight="1" x14ac:dyDescent="0.25">
      <c r="A33" s="3">
        <v>18</v>
      </c>
      <c r="B33" s="68" t="s">
        <v>5643</v>
      </c>
      <c r="C33" s="68" t="s">
        <v>22</v>
      </c>
      <c r="D33" s="68" t="s">
        <v>22</v>
      </c>
      <c r="E33" s="68" t="s">
        <v>22</v>
      </c>
      <c r="F33" s="68" t="s">
        <v>22</v>
      </c>
      <c r="G33" s="68" t="s">
        <v>22</v>
      </c>
      <c r="H33" s="68" t="s">
        <v>22</v>
      </c>
      <c r="I33" s="68" t="s">
        <v>22</v>
      </c>
      <c r="J33" s="68" t="s">
        <v>22</v>
      </c>
      <c r="K33" s="22">
        <f>IF((K29-K31)&gt;=0,K29-K31,0)</f>
        <v>0</v>
      </c>
      <c r="L33" s="4"/>
      <c r="M33" s="23" t="s">
        <v>7</v>
      </c>
      <c r="N33" s="23"/>
      <c r="O33" s="23"/>
      <c r="P33" s="23"/>
      <c r="Q33" s="23"/>
      <c r="R33" s="23"/>
      <c r="S33" s="23"/>
      <c r="T33" s="22">
        <f>K33</f>
        <v>0</v>
      </c>
    </row>
    <row r="34" spans="1:35" s="1" customFormat="1" ht="28.5" customHeight="1" x14ac:dyDescent="0.25">
      <c r="A34" s="3">
        <v>19</v>
      </c>
      <c r="B34" s="68" t="s">
        <v>5639</v>
      </c>
      <c r="C34" s="68" t="s">
        <v>22</v>
      </c>
      <c r="D34" s="68" t="s">
        <v>22</v>
      </c>
      <c r="E34" s="68" t="s">
        <v>22</v>
      </c>
      <c r="F34" s="68" t="s">
        <v>22</v>
      </c>
      <c r="G34" s="68" t="s">
        <v>22</v>
      </c>
      <c r="H34" s="68" t="s">
        <v>22</v>
      </c>
      <c r="I34" s="68" t="s">
        <v>22</v>
      </c>
      <c r="J34" s="68" t="s">
        <v>22</v>
      </c>
      <c r="K34" s="22">
        <f>SUM(K22,K23,K26,K27,K32,K33)</f>
        <v>0</v>
      </c>
      <c r="L34" s="22">
        <f>SUM(L22,L23,L26,L27,L32,L33)</f>
        <v>0</v>
      </c>
      <c r="M34" s="23" t="s">
        <v>7</v>
      </c>
      <c r="N34" s="22">
        <f>SUM(N22,N23,N26,N27,N32,N33)</f>
        <v>0</v>
      </c>
      <c r="O34" s="23"/>
      <c r="P34" s="23"/>
      <c r="Q34" s="22">
        <f>SUM(Q22,Q23,Q26,Q27,Q32,Q33)</f>
        <v>0</v>
      </c>
      <c r="R34" s="23"/>
      <c r="S34" s="23"/>
      <c r="T34" s="22">
        <f>SUM(K34,L34,N34,Q34,)</f>
        <v>0</v>
      </c>
    </row>
    <row r="35" spans="1:35" s="1" customFormat="1" ht="33.75" customHeight="1" x14ac:dyDescent="0.25">
      <c r="A35" s="3">
        <v>20</v>
      </c>
      <c r="B35" s="68" t="s">
        <v>5624</v>
      </c>
      <c r="C35" s="68" t="s">
        <v>22</v>
      </c>
      <c r="D35" s="68" t="s">
        <v>22</v>
      </c>
      <c r="E35" s="68" t="s">
        <v>22</v>
      </c>
      <c r="F35" s="68" t="s">
        <v>22</v>
      </c>
      <c r="G35" s="68" t="s">
        <v>22</v>
      </c>
      <c r="H35" s="68" t="s">
        <v>22</v>
      </c>
      <c r="I35" s="68" t="s">
        <v>22</v>
      </c>
      <c r="J35" s="68" t="s">
        <v>22</v>
      </c>
      <c r="K35" s="22">
        <f>ROUNDDOWN(K34*0.01,2)</f>
        <v>0</v>
      </c>
      <c r="L35" s="22">
        <f>ROUNDDOWN(L34*0.01,2)</f>
        <v>0</v>
      </c>
      <c r="M35" s="23" t="s">
        <v>7</v>
      </c>
      <c r="N35" s="22">
        <f>ROUNDDOWN(N34*0.01,2)</f>
        <v>0</v>
      </c>
      <c r="O35" s="23"/>
      <c r="P35" s="23"/>
      <c r="Q35" s="22">
        <f>ROUNDDOWN(Q34*0.01,2)</f>
        <v>0</v>
      </c>
      <c r="R35" s="23"/>
      <c r="S35" s="23"/>
      <c r="T35" s="22">
        <f>SUM(K35,L35,N35,Q35,)</f>
        <v>0</v>
      </c>
    </row>
    <row r="36" spans="1:35" s="1" customFormat="1" ht="27" customHeight="1" x14ac:dyDescent="0.25">
      <c r="A36" s="3">
        <v>21</v>
      </c>
      <c r="B36" s="68" t="s">
        <v>5616</v>
      </c>
      <c r="C36" s="68" t="s">
        <v>22</v>
      </c>
      <c r="D36" s="68" t="s">
        <v>22</v>
      </c>
      <c r="E36" s="68" t="s">
        <v>22</v>
      </c>
      <c r="F36" s="68" t="s">
        <v>22</v>
      </c>
      <c r="G36" s="68" t="s">
        <v>22</v>
      </c>
      <c r="H36" s="68" t="s">
        <v>22</v>
      </c>
      <c r="I36" s="68" t="s">
        <v>22</v>
      </c>
      <c r="J36" s="68" t="s">
        <v>22</v>
      </c>
      <c r="K36" s="22">
        <f>SUM(K34,K35)</f>
        <v>0</v>
      </c>
      <c r="L36" s="22">
        <f>SUM(L34,L35)</f>
        <v>0</v>
      </c>
      <c r="M36" s="23" t="s">
        <v>7</v>
      </c>
      <c r="N36" s="22">
        <f>SUM(N34,N35)</f>
        <v>0</v>
      </c>
      <c r="O36" s="23"/>
      <c r="P36" s="23"/>
      <c r="Q36" s="22">
        <f>SUM(Q34,Q35)</f>
        <v>0</v>
      </c>
      <c r="R36" s="23"/>
      <c r="S36" s="23"/>
      <c r="T36" s="22">
        <f>SUM(K36,L36,N36,Q36,)</f>
        <v>0</v>
      </c>
    </row>
    <row r="37" spans="1:35" s="39" customFormat="1" ht="22.5" customHeight="1" x14ac:dyDescent="0.25">
      <c r="A37" s="74" t="s">
        <v>5622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</row>
    <row r="38" spans="1:35" s="39" customFormat="1" ht="28.5" customHeight="1" x14ac:dyDescent="0.25">
      <c r="A38" s="75" t="s">
        <v>5635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</row>
    <row r="39" spans="1:35" s="39" customFormat="1" ht="25.5" customHeight="1" x14ac:dyDescent="0.25">
      <c r="A39" s="81" t="s">
        <v>5636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1:35" s="39" customFormat="1" ht="1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 s="39" customFormat="1" x14ac:dyDescent="0.25">
      <c r="A41" s="83" t="s">
        <v>5606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43"/>
      <c r="M41" s="43"/>
    </row>
    <row r="42" spans="1:35" s="29" customFormat="1" x14ac:dyDescent="0.25">
      <c r="B42" s="40"/>
      <c r="C42" s="40"/>
      <c r="D42" s="40"/>
      <c r="E42" s="40"/>
      <c r="F42" s="40"/>
      <c r="G42" s="40"/>
      <c r="H42" s="40"/>
      <c r="I42" s="40"/>
      <c r="J42" s="40"/>
      <c r="M42" s="41"/>
    </row>
    <row r="43" spans="1:35" s="29" customFormat="1" x14ac:dyDescent="0.25">
      <c r="A43" s="63" t="s">
        <v>31</v>
      </c>
      <c r="B43" s="63"/>
      <c r="C43" s="63"/>
      <c r="D43" s="63"/>
      <c r="E43" s="64"/>
      <c r="F43" s="53"/>
      <c r="G43" s="56" t="s">
        <v>5637</v>
      </c>
      <c r="N43" s="44"/>
    </row>
    <row r="44" spans="1:35" s="29" customFormat="1" x14ac:dyDescent="0.25">
      <c r="B44" s="30"/>
      <c r="C44" s="30"/>
      <c r="D44" s="61" t="s">
        <v>5640</v>
      </c>
      <c r="E44" s="62"/>
      <c r="F44" s="53"/>
      <c r="G44" s="31"/>
      <c r="L44" s="32"/>
    </row>
    <row r="45" spans="1:35" s="29" customFormat="1" x14ac:dyDescent="0.25">
      <c r="B45" s="30"/>
      <c r="C45" s="30"/>
      <c r="D45" s="61" t="s">
        <v>5641</v>
      </c>
      <c r="E45" s="62"/>
      <c r="F45" s="53"/>
      <c r="G45" s="31"/>
      <c r="L45" s="32"/>
    </row>
    <row r="46" spans="1:35" s="29" customFormat="1" x14ac:dyDescent="0.25">
      <c r="B46" s="30"/>
      <c r="C46" s="30"/>
      <c r="D46" s="33"/>
      <c r="E46" s="33"/>
      <c r="F46" s="31"/>
      <c r="G46" s="31"/>
      <c r="L46" s="32"/>
    </row>
    <row r="47" spans="1:35" s="29" customFormat="1" x14ac:dyDescent="0.25">
      <c r="A47" s="63" t="s">
        <v>32</v>
      </c>
      <c r="B47" s="63"/>
      <c r="C47" s="63"/>
      <c r="D47" s="63"/>
      <c r="E47" s="64"/>
      <c r="F47" s="53"/>
      <c r="G47" s="56" t="s">
        <v>5637</v>
      </c>
      <c r="L47" s="32"/>
    </row>
    <row r="48" spans="1:35" s="29" customFormat="1" x14ac:dyDescent="0.25">
      <c r="B48" s="30"/>
      <c r="C48" s="30"/>
      <c r="D48" s="61" t="s">
        <v>5640</v>
      </c>
      <c r="E48" s="62"/>
      <c r="F48" s="53"/>
      <c r="G48" s="31"/>
      <c r="L48" s="32"/>
    </row>
    <row r="49" spans="1:24" s="29" customFormat="1" x14ac:dyDescent="0.25">
      <c r="B49" s="30"/>
      <c r="C49" s="30"/>
      <c r="D49" s="61" t="s">
        <v>5641</v>
      </c>
      <c r="E49" s="62"/>
      <c r="F49" s="53"/>
      <c r="G49" s="31"/>
      <c r="L49" s="32"/>
    </row>
    <row r="50" spans="1:24" s="29" customFormat="1" x14ac:dyDescent="0.25">
      <c r="B50" s="30"/>
      <c r="C50" s="30"/>
      <c r="D50" s="33"/>
      <c r="E50" s="33"/>
      <c r="F50" s="31"/>
      <c r="G50" s="31"/>
      <c r="L50" s="32"/>
    </row>
    <row r="51" spans="1:24" s="29" customFormat="1" x14ac:dyDescent="0.25">
      <c r="A51" s="63" t="s">
        <v>5617</v>
      </c>
      <c r="B51" s="63"/>
      <c r="C51" s="63"/>
      <c r="D51" s="63"/>
      <c r="E51" s="64"/>
      <c r="F51" s="53"/>
      <c r="G51" s="56" t="s">
        <v>5637</v>
      </c>
      <c r="L51" s="32"/>
    </row>
    <row r="52" spans="1:24" s="29" customFormat="1" x14ac:dyDescent="0.25">
      <c r="B52" s="30"/>
      <c r="C52" s="30"/>
      <c r="D52" s="61" t="s">
        <v>5640</v>
      </c>
      <c r="E52" s="62"/>
      <c r="F52" s="53"/>
      <c r="G52" s="31"/>
      <c r="L52" s="32"/>
    </row>
    <row r="53" spans="1:24" s="29" customFormat="1" x14ac:dyDescent="0.25">
      <c r="B53" s="30"/>
      <c r="C53" s="30"/>
      <c r="D53" s="61" t="s">
        <v>5641</v>
      </c>
      <c r="E53" s="62"/>
      <c r="F53" s="53"/>
      <c r="G53" s="31"/>
      <c r="L53" s="32"/>
    </row>
    <row r="54" spans="1:24" s="29" customFormat="1" x14ac:dyDescent="0.25">
      <c r="B54" s="30"/>
      <c r="C54" s="30"/>
      <c r="D54" s="45"/>
      <c r="E54" s="48"/>
      <c r="F54" s="50"/>
      <c r="G54" s="31"/>
      <c r="L54" s="32"/>
    </row>
    <row r="55" spans="1:24" s="29" customFormat="1" x14ac:dyDescent="0.25">
      <c r="A55" s="63" t="s">
        <v>5618</v>
      </c>
      <c r="B55" s="63"/>
      <c r="C55" s="63"/>
      <c r="D55" s="63"/>
      <c r="E55" s="64"/>
      <c r="F55" s="53"/>
      <c r="G55" s="56" t="s">
        <v>5637</v>
      </c>
      <c r="L55" s="32"/>
    </row>
    <row r="56" spans="1:24" s="29" customFormat="1" x14ac:dyDescent="0.25">
      <c r="B56" s="30"/>
      <c r="C56" s="30"/>
      <c r="D56" s="61" t="s">
        <v>5640</v>
      </c>
      <c r="E56" s="62"/>
      <c r="F56" s="53"/>
      <c r="G56" s="31"/>
      <c r="L56" s="32"/>
    </row>
    <row r="57" spans="1:24" s="29" customFormat="1" x14ac:dyDescent="0.25">
      <c r="B57" s="30"/>
      <c r="C57" s="30"/>
      <c r="D57" s="61" t="s">
        <v>5641</v>
      </c>
      <c r="E57" s="62"/>
      <c r="F57" s="53"/>
      <c r="G57" s="31"/>
      <c r="L57" s="32"/>
    </row>
    <row r="58" spans="1:24" s="29" customFormat="1" x14ac:dyDescent="0.25">
      <c r="B58" s="30"/>
      <c r="C58" s="30"/>
      <c r="D58" s="45"/>
      <c r="E58" s="48"/>
      <c r="F58" s="47"/>
      <c r="G58" s="31"/>
      <c r="L58" s="32"/>
    </row>
    <row r="59" spans="1:24" s="29" customFormat="1" x14ac:dyDescent="0.25">
      <c r="B59" s="30"/>
      <c r="C59" s="30"/>
      <c r="D59" s="45"/>
      <c r="E59" s="48"/>
      <c r="F59" s="47"/>
      <c r="G59" s="31"/>
      <c r="L59" s="32"/>
    </row>
    <row r="60" spans="1:24" s="29" customFormat="1" x14ac:dyDescent="0.25">
      <c r="A60" s="63" t="s">
        <v>5619</v>
      </c>
      <c r="B60" s="63"/>
      <c r="C60" s="63"/>
      <c r="D60" s="63"/>
      <c r="E60" s="64"/>
      <c r="F60" s="53"/>
      <c r="G60" s="57" t="s">
        <v>5637</v>
      </c>
      <c r="L60" s="32"/>
    </row>
    <row r="61" spans="1:24" s="29" customFormat="1" x14ac:dyDescent="0.25">
      <c r="B61" s="30"/>
      <c r="C61" s="30"/>
      <c r="D61" s="61" t="s">
        <v>5640</v>
      </c>
      <c r="E61" s="62"/>
      <c r="F61" s="53"/>
      <c r="G61" s="31"/>
    </row>
    <row r="62" spans="1:24" s="29" customFormat="1" x14ac:dyDescent="0.25">
      <c r="B62" s="30"/>
      <c r="C62" s="30"/>
      <c r="D62" s="61" t="s">
        <v>5641</v>
      </c>
      <c r="E62" s="62"/>
      <c r="F62" s="53"/>
      <c r="G62" s="31"/>
      <c r="J62" s="32"/>
      <c r="S62" s="34"/>
    </row>
    <row r="63" spans="1:24" s="29" customFormat="1" x14ac:dyDescent="0.25">
      <c r="B63" s="30"/>
      <c r="C63" s="30"/>
      <c r="D63" s="33"/>
      <c r="E63" s="33"/>
      <c r="F63" s="42"/>
      <c r="G63" s="31"/>
      <c r="S63" s="34"/>
    </row>
    <row r="64" spans="1:24" ht="29.25" customHeight="1" x14ac:dyDescent="0.25">
      <c r="A64" s="60" t="s">
        <v>5644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</row>
    <row r="65" spans="1:19" ht="15" customHeight="1" x14ac:dyDescent="0.25">
      <c r="F65" s="53"/>
      <c r="G65" s="57" t="s">
        <v>5637</v>
      </c>
      <c r="S65" s="10"/>
    </row>
    <row r="66" spans="1:19" x14ac:dyDescent="0.25">
      <c r="D66" s="61" t="s">
        <v>5640</v>
      </c>
      <c r="E66" s="62"/>
      <c r="F66" s="53"/>
      <c r="G66" s="33"/>
      <c r="S66" s="10"/>
    </row>
    <row r="67" spans="1:19" ht="14.25" customHeight="1" x14ac:dyDescent="0.25">
      <c r="D67" s="61" t="s">
        <v>5641</v>
      </c>
      <c r="E67" s="62"/>
      <c r="F67" s="53"/>
      <c r="G67" s="29"/>
      <c r="S67" s="10"/>
    </row>
    <row r="68" spans="1:19" x14ac:dyDescent="0.25">
      <c r="A68" s="29"/>
      <c r="B68" s="30"/>
      <c r="C68" s="30"/>
      <c r="D68" s="29"/>
      <c r="E68" s="29"/>
      <c r="F68" s="54"/>
      <c r="G68" s="54"/>
      <c r="H68" s="29"/>
      <c r="I68" s="29"/>
      <c r="J68" s="29"/>
      <c r="K68" s="29"/>
      <c r="S68" s="11"/>
    </row>
    <row r="69" spans="1:19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S69" s="10"/>
    </row>
    <row r="70" spans="1:19" ht="39" customHeight="1" x14ac:dyDescent="0.25">
      <c r="C70" s="58" t="s">
        <v>5638</v>
      </c>
      <c r="D70" s="58"/>
      <c r="E70" s="58"/>
      <c r="F70" s="58"/>
      <c r="G70" s="58"/>
      <c r="H70" s="58"/>
      <c r="I70" s="58"/>
      <c r="J70" s="58"/>
      <c r="K70" s="58"/>
      <c r="L70" s="58"/>
    </row>
    <row r="71" spans="1:19" x14ac:dyDescent="0.25">
      <c r="C71" s="49"/>
    </row>
  </sheetData>
  <sheetProtection formatRows="0" insertRows="0" deleteRows="0"/>
  <mergeCells count="60">
    <mergeCell ref="D67:E67"/>
    <mergeCell ref="A4:E4"/>
    <mergeCell ref="A6:E6"/>
    <mergeCell ref="N1:P1"/>
    <mergeCell ref="A55:E55"/>
    <mergeCell ref="D56:E56"/>
    <mergeCell ref="B17:J17"/>
    <mergeCell ref="B19:J19"/>
    <mergeCell ref="B20:J20"/>
    <mergeCell ref="B21:J21"/>
    <mergeCell ref="B22:J22"/>
    <mergeCell ref="A43:E43"/>
    <mergeCell ref="B25:J25"/>
    <mergeCell ref="D62:E62"/>
    <mergeCell ref="D61:E61"/>
    <mergeCell ref="D52:E52"/>
    <mergeCell ref="B23:J23"/>
    <mergeCell ref="A39:T39"/>
    <mergeCell ref="A47:E47"/>
    <mergeCell ref="A60:E60"/>
    <mergeCell ref="D48:E48"/>
    <mergeCell ref="D49:E49"/>
    <mergeCell ref="D57:E57"/>
    <mergeCell ref="D44:E44"/>
    <mergeCell ref="A41:K41"/>
    <mergeCell ref="D45:E45"/>
    <mergeCell ref="B26:J26"/>
    <mergeCell ref="B27:J27"/>
    <mergeCell ref="S1:T1"/>
    <mergeCell ref="A9:T9"/>
    <mergeCell ref="A11:T11"/>
    <mergeCell ref="A37:T37"/>
    <mergeCell ref="A38:T38"/>
    <mergeCell ref="B30:J30"/>
    <mergeCell ref="B29:J29"/>
    <mergeCell ref="K13:P13"/>
    <mergeCell ref="B13:J14"/>
    <mergeCell ref="A5:B5"/>
    <mergeCell ref="A7:B7"/>
    <mergeCell ref="D7:E7"/>
    <mergeCell ref="B28:J28"/>
    <mergeCell ref="H5:I5"/>
    <mergeCell ref="A13:A14"/>
    <mergeCell ref="B15:J15"/>
    <mergeCell ref="C70:L70"/>
    <mergeCell ref="Q13:S13"/>
    <mergeCell ref="A64:X64"/>
    <mergeCell ref="D66:E66"/>
    <mergeCell ref="A51:E51"/>
    <mergeCell ref="B18:J18"/>
    <mergeCell ref="B36:J36"/>
    <mergeCell ref="T13:T14"/>
    <mergeCell ref="B31:J31"/>
    <mergeCell ref="B24:J24"/>
    <mergeCell ref="B16:J16"/>
    <mergeCell ref="B35:J35"/>
    <mergeCell ref="B32:J32"/>
    <mergeCell ref="B33:J33"/>
    <mergeCell ref="B34:J34"/>
    <mergeCell ref="D53:E53"/>
  </mergeCells>
  <dataValidations xWindow="399" yWindow="422" count="10">
    <dataValidation allowBlank="1" showInputMessage="1" showErrorMessage="1" prompt="Proszę wpisać  Kod TERYT, obowiązujący od dnia 1 stycznia 2015 r. (w przypadku gmin kod 7 - cyfrowy)" sqref="A6:E6"/>
    <dataValidation allowBlank="1" showInputMessage="1" showErrorMessage="1" prompt="Proszę wpisać w miejsce kropek odpowiedni paragraf zgodnie z klasyfikacją budżetową_x000a_" sqref="D61:E62 D56:E59 D44:E45 D48:E49 D52:E54 D66:E67"/>
    <dataValidation allowBlank="1" showInputMessage="1" showErrorMessage="1" prompt="Suma paragrafów" sqref="F43 F47 F51 F55 F60 F65"/>
    <dataValidation type="decimal" operator="greaterThanOrEqual" allowBlank="1" showInputMessage="1" showErrorMessage="1" prompt="Proszę wpisać kwotę (bez spacji i kropek)" sqref="K16:L17 N16:N17 Q16:Q17 K24:L25 N24:N25 Q24:Q25 K28:K31">
      <formula1>0</formula1>
    </dataValidation>
    <dataValidation type="whole" allowBlank="1" showInputMessage="1" showErrorMessage="1" prompt="Proszę wpisać liczbę uczniów (bez spacji i kropek)" sqref="K18:L19 N18:N19 Q18:Q19">
      <formula1>0</formula1>
      <formula2>999999999999999</formula2>
    </dataValidation>
    <dataValidation type="decimal" operator="lessThanOrEqual" allowBlank="1" showInputMessage="1" showErrorMessage="1" errorTitle="Popraw dane !!!" error="Kwota dotacji nie może być większa niż kwota wpisana w poz. 2" prompt="Formuła wyliczana automatycznie" sqref="K21:L21 N21 Q21">
      <formula1>K17</formula1>
    </dataValidation>
    <dataValidation type="decimal" operator="lessThanOrEqual" allowBlank="1" showInputMessage="1" showErrorMessage="1" errorTitle="Popraw dane !!!" error="Kwota dotacji nie może być większa niż kwota wpisana w poz. 1" prompt="Formuła wyliczana automatycznie" sqref="K20:L20 N20 Q20">
      <formula1>K16</formula1>
    </dataValidation>
    <dataValidation operator="greaterThanOrEqual" allowBlank="1" showInputMessage="1" showErrorMessage="1" prompt="Formuła wyliczana automatycznie" sqref="K22:L22 N22 Q22"/>
    <dataValidation type="decimal" operator="greaterThanOrEqual" allowBlank="1" showInputMessage="1" showErrorMessage="1" prompt="Formuła wyliczana automatycznie" sqref="K23:L23 N23 Q23 K26:L26 N26 Q26 K27:L27 N27 Q27 K32:K33 K34:L35 N34:N35 Q34:Q35 K36:L36 N36 Q36">
      <formula1>0</formula1>
    </dataValidation>
    <dataValidation allowBlank="1" showInputMessage="1" showErrorMessage="1" prompt="Formuła wyliczana automatycznie" sqref="T22:T23 T26:T27 T32:T33 T34:T36"/>
  </dataValidations>
  <pageMargins left="0.70866141732283472" right="0.70866141732283472" top="0.55118110236220474" bottom="0.43307086614173229" header="0.31496062992125984" footer="0.31496062992125984"/>
  <pageSetup paperSize="9" scale="66" orientation="landscape" r:id="rId1"/>
  <rowBreaks count="1" manualBreakCount="1">
    <brk id="3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76"/>
  <sheetViews>
    <sheetView workbookViewId="0">
      <selection activeCell="F1" sqref="F1"/>
    </sheetView>
  </sheetViews>
  <sheetFormatPr defaultRowHeight="15" x14ac:dyDescent="0.25"/>
  <cols>
    <col min="1" max="1" width="19.28515625" customWidth="1"/>
    <col min="2" max="2" width="14.28515625" customWidth="1"/>
    <col min="3" max="3" width="16.5703125" customWidth="1"/>
    <col min="5" max="5" width="28.7109375" customWidth="1"/>
    <col min="6" max="6" width="31.140625" customWidth="1"/>
    <col min="7" max="7" width="27.42578125" customWidth="1"/>
    <col min="9" max="9" width="23.42578125" customWidth="1"/>
    <col min="10" max="10" width="12.28515625" customWidth="1"/>
    <col min="11" max="11" width="27" customWidth="1"/>
    <col min="13" max="13" width="12.85546875" customWidth="1"/>
  </cols>
  <sheetData>
    <row r="1" spans="1:11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5604</v>
      </c>
      <c r="K1" t="s">
        <v>5605</v>
      </c>
    </row>
    <row r="2" spans="1:11" x14ac:dyDescent="0.25">
      <c r="A2" t="s">
        <v>66</v>
      </c>
      <c r="B2" t="s">
        <v>63</v>
      </c>
      <c r="C2" t="s">
        <v>66</v>
      </c>
      <c r="D2" t="s">
        <v>860</v>
      </c>
      <c r="E2" t="s">
        <v>738</v>
      </c>
      <c r="F2" t="s">
        <v>850</v>
      </c>
      <c r="G2" t="s">
        <v>861</v>
      </c>
      <c r="H2" s="24" t="s">
        <v>61</v>
      </c>
      <c r="I2" t="s">
        <v>54</v>
      </c>
      <c r="J2" t="str">
        <f t="shared" ref="J2:J65" si="0">D2&amp;H2</f>
        <v>0605063</v>
      </c>
      <c r="K2" t="str">
        <f t="shared" ref="K2:K65" si="1">G2</f>
        <v>Modliborzyce</v>
      </c>
    </row>
    <row r="3" spans="1:11" x14ac:dyDescent="0.25">
      <c r="A3" t="s">
        <v>176</v>
      </c>
      <c r="B3" t="s">
        <v>170</v>
      </c>
      <c r="C3" t="s">
        <v>170</v>
      </c>
      <c r="D3" t="s">
        <v>2271</v>
      </c>
      <c r="E3" t="s">
        <v>2082</v>
      </c>
      <c r="F3" t="s">
        <v>2255</v>
      </c>
      <c r="G3" t="s">
        <v>2272</v>
      </c>
      <c r="H3" s="24" t="s">
        <v>61</v>
      </c>
      <c r="I3" t="s">
        <v>54</v>
      </c>
      <c r="J3" s="1" t="str">
        <f t="shared" si="0"/>
        <v>1412123</v>
      </c>
      <c r="K3" s="1" t="str">
        <f t="shared" si="1"/>
        <v>Mrozy</v>
      </c>
    </row>
    <row r="4" spans="1:11" x14ac:dyDescent="0.25">
      <c r="A4" t="s">
        <v>286</v>
      </c>
      <c r="B4" t="s">
        <v>286</v>
      </c>
      <c r="C4" t="s">
        <v>63</v>
      </c>
      <c r="D4" t="s">
        <v>3166</v>
      </c>
      <c r="E4" t="s">
        <v>2885</v>
      </c>
      <c r="F4" t="s">
        <v>3158</v>
      </c>
      <c r="G4" t="s">
        <v>3167</v>
      </c>
      <c r="H4" s="24" t="s">
        <v>61</v>
      </c>
      <c r="I4" t="s">
        <v>54</v>
      </c>
      <c r="J4" s="1" t="str">
        <f t="shared" si="0"/>
        <v>1818053</v>
      </c>
      <c r="K4" s="1" t="str">
        <f t="shared" si="1"/>
        <v>Zaklików</v>
      </c>
    </row>
    <row r="5" spans="1:11" x14ac:dyDescent="0.25">
      <c r="A5" t="s">
        <v>347</v>
      </c>
      <c r="B5" t="s">
        <v>173</v>
      </c>
      <c r="C5" t="s">
        <v>45</v>
      </c>
      <c r="D5" t="s">
        <v>3627</v>
      </c>
      <c r="E5" t="s">
        <v>3455</v>
      </c>
      <c r="F5" t="s">
        <v>3628</v>
      </c>
      <c r="G5" t="s">
        <v>3629</v>
      </c>
      <c r="H5" s="24" t="s">
        <v>61</v>
      </c>
      <c r="I5" t="s">
        <v>51</v>
      </c>
      <c r="J5" s="1" t="str">
        <f t="shared" si="0"/>
        <v>2213013</v>
      </c>
      <c r="K5" s="1" t="str">
        <f t="shared" si="1"/>
        <v>Czarna Woda</v>
      </c>
    </row>
    <row r="6" spans="1:11" x14ac:dyDescent="0.25">
      <c r="A6" t="s">
        <v>2599</v>
      </c>
      <c r="B6" t="s">
        <v>315</v>
      </c>
      <c r="C6" t="s">
        <v>55</v>
      </c>
      <c r="D6" t="s">
        <v>4807</v>
      </c>
      <c r="E6" t="s">
        <v>4530</v>
      </c>
      <c r="F6" t="s">
        <v>4804</v>
      </c>
      <c r="G6" t="s">
        <v>4808</v>
      </c>
      <c r="H6" s="24" t="s">
        <v>61</v>
      </c>
      <c r="I6" t="s">
        <v>54</v>
      </c>
      <c r="J6" s="1" t="str">
        <f t="shared" si="0"/>
        <v>3020033</v>
      </c>
      <c r="K6" s="1" t="str">
        <f t="shared" si="1"/>
        <v>Dobrzyca</v>
      </c>
    </row>
    <row r="7" spans="1:11" x14ac:dyDescent="0.25">
      <c r="A7" t="s">
        <v>2611</v>
      </c>
      <c r="B7" t="s">
        <v>58</v>
      </c>
      <c r="C7" t="s">
        <v>81</v>
      </c>
      <c r="D7" t="s">
        <v>5031</v>
      </c>
      <c r="E7" t="s">
        <v>4987</v>
      </c>
      <c r="F7" t="s">
        <v>5022</v>
      </c>
      <c r="G7" t="s">
        <v>5032</v>
      </c>
      <c r="H7" s="24" t="s">
        <v>61</v>
      </c>
      <c r="I7" t="s">
        <v>54</v>
      </c>
      <c r="J7" s="1" t="str">
        <f t="shared" si="0"/>
        <v>3204073</v>
      </c>
      <c r="K7" s="1" t="str">
        <f t="shared" si="1"/>
        <v>Stepnica</v>
      </c>
    </row>
    <row r="8" spans="1:11" x14ac:dyDescent="0.25">
      <c r="A8" t="s">
        <v>44</v>
      </c>
      <c r="B8" t="s">
        <v>45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s="1" t="str">
        <f t="shared" si="0"/>
        <v>0201011</v>
      </c>
      <c r="K8" s="1" t="str">
        <f t="shared" si="1"/>
        <v>Bolesławiec</v>
      </c>
    </row>
    <row r="9" spans="1:11" x14ac:dyDescent="0.25">
      <c r="A9" t="s">
        <v>44</v>
      </c>
      <c r="B9" t="s">
        <v>45</v>
      </c>
      <c r="C9" t="s">
        <v>44</v>
      </c>
      <c r="D9" t="s">
        <v>52</v>
      </c>
      <c r="E9" t="s">
        <v>47</v>
      </c>
      <c r="F9" t="s">
        <v>48</v>
      </c>
      <c r="G9" t="s">
        <v>49</v>
      </c>
      <c r="H9" t="s">
        <v>53</v>
      </c>
      <c r="I9" t="s">
        <v>54</v>
      </c>
      <c r="J9" s="1" t="str">
        <f t="shared" si="0"/>
        <v>0201022</v>
      </c>
      <c r="K9" s="1" t="str">
        <f t="shared" si="1"/>
        <v>Bolesławiec</v>
      </c>
    </row>
    <row r="10" spans="1:11" x14ac:dyDescent="0.25">
      <c r="A10" t="s">
        <v>44</v>
      </c>
      <c r="B10" t="s">
        <v>45</v>
      </c>
      <c r="C10" t="s">
        <v>55</v>
      </c>
      <c r="D10" t="s">
        <v>56</v>
      </c>
      <c r="E10" t="s">
        <v>47</v>
      </c>
      <c r="F10" t="s">
        <v>48</v>
      </c>
      <c r="G10" t="s">
        <v>57</v>
      </c>
      <c r="H10" t="s">
        <v>53</v>
      </c>
      <c r="I10" t="s">
        <v>54</v>
      </c>
      <c r="J10" s="1" t="str">
        <f t="shared" si="0"/>
        <v>0201032</v>
      </c>
      <c r="K10" s="1" t="str">
        <f t="shared" si="1"/>
        <v>Gromadka</v>
      </c>
    </row>
    <row r="11" spans="1:11" x14ac:dyDescent="0.25">
      <c r="A11" t="s">
        <v>44</v>
      </c>
      <c r="B11" t="s">
        <v>45</v>
      </c>
      <c r="C11" t="s">
        <v>58</v>
      </c>
      <c r="D11" t="s">
        <v>59</v>
      </c>
      <c r="E11" t="s">
        <v>47</v>
      </c>
      <c r="F11" t="s">
        <v>48</v>
      </c>
      <c r="G11" t="s">
        <v>60</v>
      </c>
      <c r="H11" t="s">
        <v>61</v>
      </c>
      <c r="I11" t="s">
        <v>62</v>
      </c>
      <c r="J11" s="1" t="str">
        <f t="shared" si="0"/>
        <v>0201043</v>
      </c>
      <c r="K11" s="1" t="str">
        <f t="shared" si="1"/>
        <v>Nowogrodziec</v>
      </c>
    </row>
    <row r="12" spans="1:11" x14ac:dyDescent="0.25">
      <c r="A12" t="s">
        <v>44</v>
      </c>
      <c r="B12" t="s">
        <v>45</v>
      </c>
      <c r="C12" t="s">
        <v>63</v>
      </c>
      <c r="D12" t="s">
        <v>64</v>
      </c>
      <c r="E12" t="s">
        <v>47</v>
      </c>
      <c r="F12" t="s">
        <v>48</v>
      </c>
      <c r="G12" t="s">
        <v>65</v>
      </c>
      <c r="H12" t="s">
        <v>53</v>
      </c>
      <c r="I12" t="s">
        <v>54</v>
      </c>
      <c r="J12" s="1" t="str">
        <f t="shared" si="0"/>
        <v>0201052</v>
      </c>
      <c r="K12" s="1" t="str">
        <f t="shared" si="1"/>
        <v>Osiecznica</v>
      </c>
    </row>
    <row r="13" spans="1:11" x14ac:dyDescent="0.25">
      <c r="A13" t="s">
        <v>44</v>
      </c>
      <c r="B13" t="s">
        <v>45</v>
      </c>
      <c r="C13" t="s">
        <v>66</v>
      </c>
      <c r="D13" t="s">
        <v>67</v>
      </c>
      <c r="E13" t="s">
        <v>47</v>
      </c>
      <c r="F13" t="s">
        <v>48</v>
      </c>
      <c r="G13" t="s">
        <v>68</v>
      </c>
      <c r="H13" t="s">
        <v>53</v>
      </c>
      <c r="I13" t="s">
        <v>54</v>
      </c>
      <c r="J13" s="1" t="str">
        <f t="shared" si="0"/>
        <v>0201062</v>
      </c>
      <c r="K13" s="1" t="str">
        <f t="shared" si="1"/>
        <v>Warta Bolesławiecka</v>
      </c>
    </row>
    <row r="14" spans="1:11" x14ac:dyDescent="0.25">
      <c r="A14" t="s">
        <v>44</v>
      </c>
      <c r="B14" t="s">
        <v>44</v>
      </c>
      <c r="C14" t="s">
        <v>45</v>
      </c>
      <c r="D14" t="s">
        <v>69</v>
      </c>
      <c r="E14" t="s">
        <v>47</v>
      </c>
      <c r="F14" t="s">
        <v>70</v>
      </c>
      <c r="G14" t="s">
        <v>71</v>
      </c>
      <c r="H14" t="s">
        <v>50</v>
      </c>
      <c r="I14" t="s">
        <v>51</v>
      </c>
      <c r="J14" s="1" t="str">
        <f t="shared" si="0"/>
        <v>0202011</v>
      </c>
      <c r="K14" s="1" t="str">
        <f t="shared" si="1"/>
        <v>Bielawa</v>
      </c>
    </row>
    <row r="15" spans="1:11" x14ac:dyDescent="0.25">
      <c r="A15" t="s">
        <v>44</v>
      </c>
      <c r="B15" t="s">
        <v>44</v>
      </c>
      <c r="C15" t="s">
        <v>44</v>
      </c>
      <c r="D15" t="s">
        <v>72</v>
      </c>
      <c r="E15" t="s">
        <v>47</v>
      </c>
      <c r="F15" t="s">
        <v>70</v>
      </c>
      <c r="G15" t="s">
        <v>73</v>
      </c>
      <c r="H15" t="s">
        <v>50</v>
      </c>
      <c r="I15" t="s">
        <v>51</v>
      </c>
      <c r="J15" s="1" t="str">
        <f t="shared" si="0"/>
        <v>0202021</v>
      </c>
      <c r="K15" s="1" t="str">
        <f t="shared" si="1"/>
        <v>Dzierżoniów</v>
      </c>
    </row>
    <row r="16" spans="1:11" x14ac:dyDescent="0.25">
      <c r="A16" t="s">
        <v>44</v>
      </c>
      <c r="B16" t="s">
        <v>44</v>
      </c>
      <c r="C16" t="s">
        <v>55</v>
      </c>
      <c r="D16" t="s">
        <v>74</v>
      </c>
      <c r="E16" t="s">
        <v>47</v>
      </c>
      <c r="F16" t="s">
        <v>70</v>
      </c>
      <c r="G16" t="s">
        <v>75</v>
      </c>
      <c r="H16" t="s">
        <v>50</v>
      </c>
      <c r="I16" t="s">
        <v>51</v>
      </c>
      <c r="J16" s="1" t="str">
        <f t="shared" si="0"/>
        <v>0202031</v>
      </c>
      <c r="K16" s="1" t="str">
        <f t="shared" si="1"/>
        <v>Pieszyce</v>
      </c>
    </row>
    <row r="17" spans="1:11" x14ac:dyDescent="0.25">
      <c r="A17" t="s">
        <v>44</v>
      </c>
      <c r="B17" t="s">
        <v>44</v>
      </c>
      <c r="C17" t="s">
        <v>58</v>
      </c>
      <c r="D17" t="s">
        <v>76</v>
      </c>
      <c r="E17" t="s">
        <v>47</v>
      </c>
      <c r="F17" t="s">
        <v>70</v>
      </c>
      <c r="G17" t="s">
        <v>77</v>
      </c>
      <c r="H17" t="s">
        <v>50</v>
      </c>
      <c r="I17" t="s">
        <v>51</v>
      </c>
      <c r="J17" s="1" t="str">
        <f t="shared" si="0"/>
        <v>0202041</v>
      </c>
      <c r="K17" s="1" t="str">
        <f t="shared" si="1"/>
        <v>Piława Górna</v>
      </c>
    </row>
    <row r="18" spans="1:11" x14ac:dyDescent="0.25">
      <c r="A18" t="s">
        <v>44</v>
      </c>
      <c r="B18" t="s">
        <v>44</v>
      </c>
      <c r="C18" t="s">
        <v>63</v>
      </c>
      <c r="D18" t="s">
        <v>78</v>
      </c>
      <c r="E18" t="s">
        <v>47</v>
      </c>
      <c r="F18" t="s">
        <v>70</v>
      </c>
      <c r="G18" t="s">
        <v>73</v>
      </c>
      <c r="H18" t="s">
        <v>53</v>
      </c>
      <c r="I18" t="s">
        <v>54</v>
      </c>
      <c r="J18" s="1" t="str">
        <f t="shared" si="0"/>
        <v>0202052</v>
      </c>
      <c r="K18" s="1" t="str">
        <f t="shared" si="1"/>
        <v>Dzierżoniów</v>
      </c>
    </row>
    <row r="19" spans="1:11" x14ac:dyDescent="0.25">
      <c r="A19" t="s">
        <v>44</v>
      </c>
      <c r="B19" t="s">
        <v>44</v>
      </c>
      <c r="C19" t="s">
        <v>66</v>
      </c>
      <c r="D19" t="s">
        <v>79</v>
      </c>
      <c r="E19" t="s">
        <v>47</v>
      </c>
      <c r="F19" t="s">
        <v>70</v>
      </c>
      <c r="G19" t="s">
        <v>80</v>
      </c>
      <c r="H19" t="s">
        <v>53</v>
      </c>
      <c r="I19" t="s">
        <v>54</v>
      </c>
      <c r="J19" s="1" t="str">
        <f t="shared" si="0"/>
        <v>0202062</v>
      </c>
      <c r="K19" s="1" t="str">
        <f t="shared" si="1"/>
        <v>Łagiewniki</v>
      </c>
    </row>
    <row r="20" spans="1:11" x14ac:dyDescent="0.25">
      <c r="A20" t="s">
        <v>44</v>
      </c>
      <c r="B20" t="s">
        <v>44</v>
      </c>
      <c r="C20" t="s">
        <v>81</v>
      </c>
      <c r="D20" t="s">
        <v>82</v>
      </c>
      <c r="E20" t="s">
        <v>47</v>
      </c>
      <c r="F20" t="s">
        <v>70</v>
      </c>
      <c r="G20" t="s">
        <v>83</v>
      </c>
      <c r="H20" t="s">
        <v>61</v>
      </c>
      <c r="I20" t="s">
        <v>62</v>
      </c>
      <c r="J20" s="1" t="str">
        <f t="shared" si="0"/>
        <v>0202073</v>
      </c>
      <c r="K20" s="1" t="str">
        <f t="shared" si="1"/>
        <v>Niemcza</v>
      </c>
    </row>
    <row r="21" spans="1:11" x14ac:dyDescent="0.25">
      <c r="A21" t="s">
        <v>44</v>
      </c>
      <c r="B21" t="s">
        <v>55</v>
      </c>
      <c r="C21" t="s">
        <v>45</v>
      </c>
      <c r="D21" t="s">
        <v>84</v>
      </c>
      <c r="E21" t="s">
        <v>47</v>
      </c>
      <c r="F21" t="s">
        <v>85</v>
      </c>
      <c r="G21" t="s">
        <v>86</v>
      </c>
      <c r="H21" t="s">
        <v>50</v>
      </c>
      <c r="I21" t="s">
        <v>51</v>
      </c>
      <c r="J21" s="1" t="str">
        <f t="shared" si="0"/>
        <v>0203011</v>
      </c>
      <c r="K21" s="1" t="str">
        <f t="shared" si="1"/>
        <v>Głogów</v>
      </c>
    </row>
    <row r="22" spans="1:11" x14ac:dyDescent="0.25">
      <c r="A22" t="s">
        <v>44</v>
      </c>
      <c r="B22" t="s">
        <v>55</v>
      </c>
      <c r="C22" t="s">
        <v>44</v>
      </c>
      <c r="D22" t="s">
        <v>87</v>
      </c>
      <c r="E22" t="s">
        <v>47</v>
      </c>
      <c r="F22" t="s">
        <v>85</v>
      </c>
      <c r="G22" t="s">
        <v>86</v>
      </c>
      <c r="H22" t="s">
        <v>53</v>
      </c>
      <c r="I22" t="s">
        <v>54</v>
      </c>
      <c r="J22" s="1" t="str">
        <f t="shared" si="0"/>
        <v>0203022</v>
      </c>
      <c r="K22" s="1" t="str">
        <f t="shared" si="1"/>
        <v>Głogów</v>
      </c>
    </row>
    <row r="23" spans="1:11" x14ac:dyDescent="0.25">
      <c r="A23" t="s">
        <v>44</v>
      </c>
      <c r="B23" t="s">
        <v>55</v>
      </c>
      <c r="C23" t="s">
        <v>55</v>
      </c>
      <c r="D23" t="s">
        <v>88</v>
      </c>
      <c r="E23" t="s">
        <v>47</v>
      </c>
      <c r="F23" t="s">
        <v>85</v>
      </c>
      <c r="G23" t="s">
        <v>89</v>
      </c>
      <c r="H23" t="s">
        <v>53</v>
      </c>
      <c r="I23" t="s">
        <v>54</v>
      </c>
      <c r="J23" s="1" t="str">
        <f t="shared" si="0"/>
        <v>0203032</v>
      </c>
      <c r="K23" s="1" t="str">
        <f t="shared" si="1"/>
        <v>Jerzmanowa</v>
      </c>
    </row>
    <row r="24" spans="1:11" x14ac:dyDescent="0.25">
      <c r="A24" t="s">
        <v>44</v>
      </c>
      <c r="B24" t="s">
        <v>55</v>
      </c>
      <c r="C24" t="s">
        <v>58</v>
      </c>
      <c r="D24" t="s">
        <v>90</v>
      </c>
      <c r="E24" t="s">
        <v>47</v>
      </c>
      <c r="F24" t="s">
        <v>85</v>
      </c>
      <c r="G24" t="s">
        <v>91</v>
      </c>
      <c r="H24" t="s">
        <v>53</v>
      </c>
      <c r="I24" t="s">
        <v>54</v>
      </c>
      <c r="J24" s="1" t="str">
        <f t="shared" si="0"/>
        <v>0203042</v>
      </c>
      <c r="K24" s="1" t="str">
        <f t="shared" si="1"/>
        <v>Kotla</v>
      </c>
    </row>
    <row r="25" spans="1:11" x14ac:dyDescent="0.25">
      <c r="A25" t="s">
        <v>44</v>
      </c>
      <c r="B25" t="s">
        <v>55</v>
      </c>
      <c r="C25" t="s">
        <v>63</v>
      </c>
      <c r="D25" t="s">
        <v>92</v>
      </c>
      <c r="E25" t="s">
        <v>47</v>
      </c>
      <c r="F25" t="s">
        <v>85</v>
      </c>
      <c r="G25" t="s">
        <v>93</v>
      </c>
      <c r="H25" t="s">
        <v>53</v>
      </c>
      <c r="I25" t="s">
        <v>54</v>
      </c>
      <c r="J25" s="1" t="str">
        <f t="shared" si="0"/>
        <v>0203052</v>
      </c>
      <c r="K25" s="1" t="str">
        <f t="shared" si="1"/>
        <v>Pęcław</v>
      </c>
    </row>
    <row r="26" spans="1:11" x14ac:dyDescent="0.25">
      <c r="A26" t="s">
        <v>44</v>
      </c>
      <c r="B26" t="s">
        <v>55</v>
      </c>
      <c r="C26" t="s">
        <v>66</v>
      </c>
      <c r="D26" t="s">
        <v>94</v>
      </c>
      <c r="E26" t="s">
        <v>47</v>
      </c>
      <c r="F26" t="s">
        <v>85</v>
      </c>
      <c r="G26" t="s">
        <v>95</v>
      </c>
      <c r="H26" t="s">
        <v>53</v>
      </c>
      <c r="I26" t="s">
        <v>54</v>
      </c>
      <c r="J26" s="1" t="str">
        <f t="shared" si="0"/>
        <v>0203062</v>
      </c>
      <c r="K26" s="1" t="str">
        <f t="shared" si="1"/>
        <v>Żukowice</v>
      </c>
    </row>
    <row r="27" spans="1:11" x14ac:dyDescent="0.25">
      <c r="A27" t="s">
        <v>44</v>
      </c>
      <c r="B27" t="s">
        <v>58</v>
      </c>
      <c r="C27" t="s">
        <v>45</v>
      </c>
      <c r="D27" t="s">
        <v>96</v>
      </c>
      <c r="E27" t="s">
        <v>47</v>
      </c>
      <c r="F27" t="s">
        <v>97</v>
      </c>
      <c r="G27" t="s">
        <v>98</v>
      </c>
      <c r="H27" t="s">
        <v>61</v>
      </c>
      <c r="I27" t="s">
        <v>62</v>
      </c>
      <c r="J27" s="1" t="str">
        <f t="shared" si="0"/>
        <v>0204013</v>
      </c>
      <c r="K27" s="1" t="str">
        <f t="shared" si="1"/>
        <v>Góra</v>
      </c>
    </row>
    <row r="28" spans="1:11" x14ac:dyDescent="0.25">
      <c r="A28" t="s">
        <v>44</v>
      </c>
      <c r="B28" t="s">
        <v>58</v>
      </c>
      <c r="C28" t="s">
        <v>44</v>
      </c>
      <c r="D28" t="s">
        <v>99</v>
      </c>
      <c r="E28" t="s">
        <v>47</v>
      </c>
      <c r="F28" t="s">
        <v>97</v>
      </c>
      <c r="G28" t="s">
        <v>100</v>
      </c>
      <c r="H28" t="s">
        <v>53</v>
      </c>
      <c r="I28" t="s">
        <v>54</v>
      </c>
      <c r="J28" s="1" t="str">
        <f t="shared" si="0"/>
        <v>0204022</v>
      </c>
      <c r="K28" s="1" t="str">
        <f t="shared" si="1"/>
        <v>Jemielno</v>
      </c>
    </row>
    <row r="29" spans="1:11" x14ac:dyDescent="0.25">
      <c r="A29" t="s">
        <v>44</v>
      </c>
      <c r="B29" t="s">
        <v>58</v>
      </c>
      <c r="C29" t="s">
        <v>55</v>
      </c>
      <c r="D29" t="s">
        <v>101</v>
      </c>
      <c r="E29" t="s">
        <v>47</v>
      </c>
      <c r="F29" t="s">
        <v>97</v>
      </c>
      <c r="G29" t="s">
        <v>102</v>
      </c>
      <c r="H29" t="s">
        <v>53</v>
      </c>
      <c r="I29" t="s">
        <v>54</v>
      </c>
      <c r="J29" s="1" t="str">
        <f t="shared" si="0"/>
        <v>0204032</v>
      </c>
      <c r="K29" s="1" t="str">
        <f t="shared" si="1"/>
        <v>Niechlów</v>
      </c>
    </row>
    <row r="30" spans="1:11" x14ac:dyDescent="0.25">
      <c r="A30" t="s">
        <v>44</v>
      </c>
      <c r="B30" t="s">
        <v>58</v>
      </c>
      <c r="C30" t="s">
        <v>58</v>
      </c>
      <c r="D30" t="s">
        <v>103</v>
      </c>
      <c r="E30" t="s">
        <v>47</v>
      </c>
      <c r="F30" t="s">
        <v>97</v>
      </c>
      <c r="G30" t="s">
        <v>104</v>
      </c>
      <c r="H30" t="s">
        <v>61</v>
      </c>
      <c r="I30" t="s">
        <v>62</v>
      </c>
      <c r="J30" s="1" t="str">
        <f t="shared" si="0"/>
        <v>0204043</v>
      </c>
      <c r="K30" s="1" t="str">
        <f t="shared" si="1"/>
        <v>Wąsosz</v>
      </c>
    </row>
    <row r="31" spans="1:11" x14ac:dyDescent="0.25">
      <c r="A31" t="s">
        <v>44</v>
      </c>
      <c r="B31" t="s">
        <v>63</v>
      </c>
      <c r="C31" t="s">
        <v>45</v>
      </c>
      <c r="D31" t="s">
        <v>105</v>
      </c>
      <c r="E31" t="s">
        <v>47</v>
      </c>
      <c r="F31" t="s">
        <v>106</v>
      </c>
      <c r="G31" t="s">
        <v>107</v>
      </c>
      <c r="H31" t="s">
        <v>50</v>
      </c>
      <c r="I31" t="s">
        <v>51</v>
      </c>
      <c r="J31" s="1" t="str">
        <f t="shared" si="0"/>
        <v>0205011</v>
      </c>
      <c r="K31" s="1" t="str">
        <f t="shared" si="1"/>
        <v>Jawor</v>
      </c>
    </row>
    <row r="32" spans="1:11" x14ac:dyDescent="0.25">
      <c r="A32" t="s">
        <v>44</v>
      </c>
      <c r="B32" t="s">
        <v>63</v>
      </c>
      <c r="C32" t="s">
        <v>44</v>
      </c>
      <c r="D32" t="s">
        <v>108</v>
      </c>
      <c r="E32" t="s">
        <v>47</v>
      </c>
      <c r="F32" t="s">
        <v>106</v>
      </c>
      <c r="G32" t="s">
        <v>109</v>
      </c>
      <c r="H32" t="s">
        <v>61</v>
      </c>
      <c r="I32" t="s">
        <v>62</v>
      </c>
      <c r="J32" s="1" t="str">
        <f t="shared" si="0"/>
        <v>0205023</v>
      </c>
      <c r="K32" s="1" t="str">
        <f t="shared" si="1"/>
        <v>Bolków</v>
      </c>
    </row>
    <row r="33" spans="1:11" x14ac:dyDescent="0.25">
      <c r="A33" t="s">
        <v>44</v>
      </c>
      <c r="B33" t="s">
        <v>63</v>
      </c>
      <c r="C33" t="s">
        <v>55</v>
      </c>
      <c r="D33" t="s">
        <v>110</v>
      </c>
      <c r="E33" t="s">
        <v>47</v>
      </c>
      <c r="F33" t="s">
        <v>106</v>
      </c>
      <c r="G33" t="s">
        <v>111</v>
      </c>
      <c r="H33" t="s">
        <v>53</v>
      </c>
      <c r="I33" t="s">
        <v>54</v>
      </c>
      <c r="J33" s="1" t="str">
        <f t="shared" si="0"/>
        <v>0205032</v>
      </c>
      <c r="K33" s="1" t="str">
        <f t="shared" si="1"/>
        <v>Męcinka</v>
      </c>
    </row>
    <row r="34" spans="1:11" x14ac:dyDescent="0.25">
      <c r="A34" t="s">
        <v>44</v>
      </c>
      <c r="B34" t="s">
        <v>63</v>
      </c>
      <c r="C34" t="s">
        <v>58</v>
      </c>
      <c r="D34" t="s">
        <v>112</v>
      </c>
      <c r="E34" t="s">
        <v>47</v>
      </c>
      <c r="F34" t="s">
        <v>106</v>
      </c>
      <c r="G34" t="s">
        <v>113</v>
      </c>
      <c r="H34" t="s">
        <v>53</v>
      </c>
      <c r="I34" t="s">
        <v>54</v>
      </c>
      <c r="J34" s="1" t="str">
        <f t="shared" si="0"/>
        <v>0205042</v>
      </c>
      <c r="K34" s="1" t="str">
        <f t="shared" si="1"/>
        <v>Mściwojów</v>
      </c>
    </row>
    <row r="35" spans="1:11" x14ac:dyDescent="0.25">
      <c r="A35" t="s">
        <v>44</v>
      </c>
      <c r="B35" t="s">
        <v>63</v>
      </c>
      <c r="C35" t="s">
        <v>63</v>
      </c>
      <c r="D35" t="s">
        <v>114</v>
      </c>
      <c r="E35" t="s">
        <v>47</v>
      </c>
      <c r="F35" t="s">
        <v>106</v>
      </c>
      <c r="G35" t="s">
        <v>115</v>
      </c>
      <c r="H35" t="s">
        <v>53</v>
      </c>
      <c r="I35" t="s">
        <v>54</v>
      </c>
      <c r="J35" s="1" t="str">
        <f t="shared" si="0"/>
        <v>0205052</v>
      </c>
      <c r="K35" s="1" t="str">
        <f t="shared" si="1"/>
        <v>Paszowice</v>
      </c>
    </row>
    <row r="36" spans="1:11" x14ac:dyDescent="0.25">
      <c r="A36" t="s">
        <v>44</v>
      </c>
      <c r="B36" t="s">
        <v>63</v>
      </c>
      <c r="C36" t="s">
        <v>66</v>
      </c>
      <c r="D36" t="s">
        <v>116</v>
      </c>
      <c r="E36" t="s">
        <v>47</v>
      </c>
      <c r="F36" t="s">
        <v>106</v>
      </c>
      <c r="G36" t="s">
        <v>117</v>
      </c>
      <c r="H36" t="s">
        <v>53</v>
      </c>
      <c r="I36" t="s">
        <v>54</v>
      </c>
      <c r="J36" s="1" t="str">
        <f t="shared" si="0"/>
        <v>0205062</v>
      </c>
      <c r="K36" s="1" t="str">
        <f t="shared" si="1"/>
        <v>Wądroże Wielkie</v>
      </c>
    </row>
    <row r="37" spans="1:11" x14ac:dyDescent="0.25">
      <c r="A37" t="s">
        <v>44</v>
      </c>
      <c r="B37" t="s">
        <v>66</v>
      </c>
      <c r="C37" t="s">
        <v>45</v>
      </c>
      <c r="D37" t="s">
        <v>118</v>
      </c>
      <c r="E37" t="s">
        <v>47</v>
      </c>
      <c r="F37" t="s">
        <v>119</v>
      </c>
      <c r="G37" t="s">
        <v>120</v>
      </c>
      <c r="H37" t="s">
        <v>50</v>
      </c>
      <c r="I37" t="s">
        <v>51</v>
      </c>
      <c r="J37" s="1" t="str">
        <f t="shared" si="0"/>
        <v>0206011</v>
      </c>
      <c r="K37" s="1" t="str">
        <f t="shared" si="1"/>
        <v>Karpacz</v>
      </c>
    </row>
    <row r="38" spans="1:11" x14ac:dyDescent="0.25">
      <c r="A38" t="s">
        <v>44</v>
      </c>
      <c r="B38" t="s">
        <v>66</v>
      </c>
      <c r="C38" t="s">
        <v>44</v>
      </c>
      <c r="D38" t="s">
        <v>121</v>
      </c>
      <c r="E38" t="s">
        <v>47</v>
      </c>
      <c r="F38" t="s">
        <v>119</v>
      </c>
      <c r="G38" t="s">
        <v>122</v>
      </c>
      <c r="H38" t="s">
        <v>50</v>
      </c>
      <c r="I38" t="s">
        <v>51</v>
      </c>
      <c r="J38" s="1" t="str">
        <f t="shared" si="0"/>
        <v>0206021</v>
      </c>
      <c r="K38" s="1" t="str">
        <f t="shared" si="1"/>
        <v>Kowary</v>
      </c>
    </row>
    <row r="39" spans="1:11" x14ac:dyDescent="0.25">
      <c r="A39" t="s">
        <v>44</v>
      </c>
      <c r="B39" t="s">
        <v>66</v>
      </c>
      <c r="C39" t="s">
        <v>55</v>
      </c>
      <c r="D39" t="s">
        <v>123</v>
      </c>
      <c r="E39" t="s">
        <v>47</v>
      </c>
      <c r="F39" t="s">
        <v>119</v>
      </c>
      <c r="G39" t="s">
        <v>124</v>
      </c>
      <c r="H39" t="s">
        <v>50</v>
      </c>
      <c r="I39" t="s">
        <v>51</v>
      </c>
      <c r="J39" s="1" t="str">
        <f t="shared" si="0"/>
        <v>0206031</v>
      </c>
      <c r="K39" s="1" t="str">
        <f t="shared" si="1"/>
        <v>Piechowice</v>
      </c>
    </row>
    <row r="40" spans="1:11" x14ac:dyDescent="0.25">
      <c r="A40" t="s">
        <v>44</v>
      </c>
      <c r="B40" t="s">
        <v>66</v>
      </c>
      <c r="C40" t="s">
        <v>58</v>
      </c>
      <c r="D40" t="s">
        <v>125</v>
      </c>
      <c r="E40" t="s">
        <v>47</v>
      </c>
      <c r="F40" t="s">
        <v>119</v>
      </c>
      <c r="G40" t="s">
        <v>126</v>
      </c>
      <c r="H40" t="s">
        <v>50</v>
      </c>
      <c r="I40" t="s">
        <v>51</v>
      </c>
      <c r="J40" s="1" t="str">
        <f t="shared" si="0"/>
        <v>0206041</v>
      </c>
      <c r="K40" s="1" t="str">
        <f t="shared" si="1"/>
        <v>Szklarska Poręba</v>
      </c>
    </row>
    <row r="41" spans="1:11" x14ac:dyDescent="0.25">
      <c r="A41" t="s">
        <v>44</v>
      </c>
      <c r="B41" t="s">
        <v>66</v>
      </c>
      <c r="C41" t="s">
        <v>63</v>
      </c>
      <c r="D41" t="s">
        <v>127</v>
      </c>
      <c r="E41" t="s">
        <v>47</v>
      </c>
      <c r="F41" t="s">
        <v>119</v>
      </c>
      <c r="G41" t="s">
        <v>128</v>
      </c>
      <c r="H41" t="s">
        <v>53</v>
      </c>
      <c r="I41" t="s">
        <v>54</v>
      </c>
      <c r="J41" s="1" t="str">
        <f t="shared" si="0"/>
        <v>0206052</v>
      </c>
      <c r="K41" s="1" t="str">
        <f t="shared" si="1"/>
        <v>Janowice Wielkie</v>
      </c>
    </row>
    <row r="42" spans="1:11" x14ac:dyDescent="0.25">
      <c r="A42" t="s">
        <v>44</v>
      </c>
      <c r="B42" t="s">
        <v>66</v>
      </c>
      <c r="C42" t="s">
        <v>66</v>
      </c>
      <c r="D42" t="s">
        <v>129</v>
      </c>
      <c r="E42" t="s">
        <v>47</v>
      </c>
      <c r="F42" t="s">
        <v>119</v>
      </c>
      <c r="G42" t="s">
        <v>130</v>
      </c>
      <c r="H42" t="s">
        <v>53</v>
      </c>
      <c r="I42" t="s">
        <v>54</v>
      </c>
      <c r="J42" s="1" t="str">
        <f t="shared" si="0"/>
        <v>0206062</v>
      </c>
      <c r="K42" s="1" t="str">
        <f t="shared" si="1"/>
        <v>Jeżów Sudecki</v>
      </c>
    </row>
    <row r="43" spans="1:11" x14ac:dyDescent="0.25">
      <c r="A43" t="s">
        <v>44</v>
      </c>
      <c r="B43" t="s">
        <v>66</v>
      </c>
      <c r="C43" t="s">
        <v>81</v>
      </c>
      <c r="D43" t="s">
        <v>131</v>
      </c>
      <c r="E43" t="s">
        <v>47</v>
      </c>
      <c r="F43" t="s">
        <v>119</v>
      </c>
      <c r="G43" t="s">
        <v>132</v>
      </c>
      <c r="H43" t="s">
        <v>53</v>
      </c>
      <c r="I43" t="s">
        <v>54</v>
      </c>
      <c r="J43" s="1" t="str">
        <f t="shared" si="0"/>
        <v>0206072</v>
      </c>
      <c r="K43" s="1" t="str">
        <f t="shared" si="1"/>
        <v>Mysłakowice</v>
      </c>
    </row>
    <row r="44" spans="1:11" x14ac:dyDescent="0.25">
      <c r="A44" t="s">
        <v>44</v>
      </c>
      <c r="B44" t="s">
        <v>66</v>
      </c>
      <c r="C44" t="s">
        <v>133</v>
      </c>
      <c r="D44" t="s">
        <v>134</v>
      </c>
      <c r="E44" t="s">
        <v>47</v>
      </c>
      <c r="F44" t="s">
        <v>119</v>
      </c>
      <c r="G44" t="s">
        <v>135</v>
      </c>
      <c r="H44" t="s">
        <v>53</v>
      </c>
      <c r="I44" t="s">
        <v>54</v>
      </c>
      <c r="J44" s="1" t="str">
        <f t="shared" si="0"/>
        <v>0206082</v>
      </c>
      <c r="K44" s="1" t="str">
        <f t="shared" si="1"/>
        <v>Podgórzyn</v>
      </c>
    </row>
    <row r="45" spans="1:11" x14ac:dyDescent="0.25">
      <c r="A45" t="s">
        <v>44</v>
      </c>
      <c r="B45" t="s">
        <v>66</v>
      </c>
      <c r="C45" t="s">
        <v>136</v>
      </c>
      <c r="D45" t="s">
        <v>137</v>
      </c>
      <c r="E45" t="s">
        <v>47</v>
      </c>
      <c r="F45" t="s">
        <v>119</v>
      </c>
      <c r="G45" t="s">
        <v>138</v>
      </c>
      <c r="H45" t="s">
        <v>53</v>
      </c>
      <c r="I45" t="s">
        <v>54</v>
      </c>
      <c r="J45" s="1" t="str">
        <f t="shared" si="0"/>
        <v>0206092</v>
      </c>
      <c r="K45" s="1" t="str">
        <f t="shared" si="1"/>
        <v>Stara Kamienica</v>
      </c>
    </row>
    <row r="46" spans="1:11" x14ac:dyDescent="0.25">
      <c r="A46" t="s">
        <v>44</v>
      </c>
      <c r="B46" t="s">
        <v>81</v>
      </c>
      <c r="C46" t="s">
        <v>45</v>
      </c>
      <c r="D46" t="s">
        <v>139</v>
      </c>
      <c r="E46" t="s">
        <v>47</v>
      </c>
      <c r="F46" t="s">
        <v>140</v>
      </c>
      <c r="G46" t="s">
        <v>141</v>
      </c>
      <c r="H46" t="s">
        <v>50</v>
      </c>
      <c r="I46" t="s">
        <v>51</v>
      </c>
      <c r="J46" s="1" t="str">
        <f t="shared" si="0"/>
        <v>0207011</v>
      </c>
      <c r="K46" s="1" t="str">
        <f t="shared" si="1"/>
        <v>Kamienna Góra</v>
      </c>
    </row>
    <row r="47" spans="1:11" x14ac:dyDescent="0.25">
      <c r="A47" t="s">
        <v>44</v>
      </c>
      <c r="B47" t="s">
        <v>81</v>
      </c>
      <c r="C47" t="s">
        <v>44</v>
      </c>
      <c r="D47" t="s">
        <v>142</v>
      </c>
      <c r="E47" t="s">
        <v>47</v>
      </c>
      <c r="F47" t="s">
        <v>140</v>
      </c>
      <c r="G47" t="s">
        <v>141</v>
      </c>
      <c r="H47" t="s">
        <v>53</v>
      </c>
      <c r="I47" t="s">
        <v>54</v>
      </c>
      <c r="J47" s="1" t="str">
        <f t="shared" si="0"/>
        <v>0207022</v>
      </c>
      <c r="K47" s="1" t="str">
        <f t="shared" si="1"/>
        <v>Kamienna Góra</v>
      </c>
    </row>
    <row r="48" spans="1:11" x14ac:dyDescent="0.25">
      <c r="A48" t="s">
        <v>44</v>
      </c>
      <c r="B48" t="s">
        <v>81</v>
      </c>
      <c r="C48" t="s">
        <v>55</v>
      </c>
      <c r="D48" t="s">
        <v>143</v>
      </c>
      <c r="E48" t="s">
        <v>47</v>
      </c>
      <c r="F48" t="s">
        <v>140</v>
      </c>
      <c r="G48" t="s">
        <v>144</v>
      </c>
      <c r="H48" t="s">
        <v>61</v>
      </c>
      <c r="I48" t="s">
        <v>62</v>
      </c>
      <c r="J48" s="1" t="str">
        <f t="shared" si="0"/>
        <v>0207033</v>
      </c>
      <c r="K48" s="1" t="str">
        <f t="shared" si="1"/>
        <v>Lubawka</v>
      </c>
    </row>
    <row r="49" spans="1:11" x14ac:dyDescent="0.25">
      <c r="A49" t="s">
        <v>44</v>
      </c>
      <c r="B49" t="s">
        <v>81</v>
      </c>
      <c r="C49" t="s">
        <v>58</v>
      </c>
      <c r="D49" t="s">
        <v>145</v>
      </c>
      <c r="E49" t="s">
        <v>47</v>
      </c>
      <c r="F49" t="s">
        <v>140</v>
      </c>
      <c r="G49" t="s">
        <v>146</v>
      </c>
      <c r="H49" t="s">
        <v>53</v>
      </c>
      <c r="I49" t="s">
        <v>54</v>
      </c>
      <c r="J49" s="1" t="str">
        <f t="shared" si="0"/>
        <v>0207042</v>
      </c>
      <c r="K49" s="1" t="str">
        <f t="shared" si="1"/>
        <v>Marciszów</v>
      </c>
    </row>
    <row r="50" spans="1:11" x14ac:dyDescent="0.25">
      <c r="A50" t="s">
        <v>44</v>
      </c>
      <c r="B50" t="s">
        <v>133</v>
      </c>
      <c r="C50" t="s">
        <v>45</v>
      </c>
      <c r="D50" t="s">
        <v>147</v>
      </c>
      <c r="E50" t="s">
        <v>47</v>
      </c>
      <c r="F50" t="s">
        <v>148</v>
      </c>
      <c r="G50" t="s">
        <v>149</v>
      </c>
      <c r="H50" t="s">
        <v>50</v>
      </c>
      <c r="I50" t="s">
        <v>51</v>
      </c>
      <c r="J50" s="1" t="str">
        <f t="shared" si="0"/>
        <v>0208011</v>
      </c>
      <c r="K50" s="1" t="str">
        <f t="shared" si="1"/>
        <v>Duszniki-Zdrój</v>
      </c>
    </row>
    <row r="51" spans="1:11" x14ac:dyDescent="0.25">
      <c r="A51" t="s">
        <v>44</v>
      </c>
      <c r="B51" t="s">
        <v>133</v>
      </c>
      <c r="C51" t="s">
        <v>44</v>
      </c>
      <c r="D51" t="s">
        <v>150</v>
      </c>
      <c r="E51" t="s">
        <v>47</v>
      </c>
      <c r="F51" t="s">
        <v>148</v>
      </c>
      <c r="G51" t="s">
        <v>151</v>
      </c>
      <c r="H51" t="s">
        <v>50</v>
      </c>
      <c r="I51" t="s">
        <v>51</v>
      </c>
      <c r="J51" s="1" t="str">
        <f t="shared" si="0"/>
        <v>0208021</v>
      </c>
      <c r="K51" s="1" t="str">
        <f t="shared" si="1"/>
        <v>Kłodzko</v>
      </c>
    </row>
    <row r="52" spans="1:11" x14ac:dyDescent="0.25">
      <c r="A52" t="s">
        <v>44</v>
      </c>
      <c r="B52" t="s">
        <v>133</v>
      </c>
      <c r="C52" t="s">
        <v>55</v>
      </c>
      <c r="D52" t="s">
        <v>152</v>
      </c>
      <c r="E52" t="s">
        <v>47</v>
      </c>
      <c r="F52" t="s">
        <v>148</v>
      </c>
      <c r="G52" t="s">
        <v>153</v>
      </c>
      <c r="H52" t="s">
        <v>50</v>
      </c>
      <c r="I52" t="s">
        <v>51</v>
      </c>
      <c r="J52" s="1" t="str">
        <f t="shared" si="0"/>
        <v>0208031</v>
      </c>
      <c r="K52" s="1" t="str">
        <f t="shared" si="1"/>
        <v>Kudowa-Zdrój</v>
      </c>
    </row>
    <row r="53" spans="1:11" x14ac:dyDescent="0.25">
      <c r="A53" t="s">
        <v>44</v>
      </c>
      <c r="B53" t="s">
        <v>133</v>
      </c>
      <c r="C53" t="s">
        <v>58</v>
      </c>
      <c r="D53" t="s">
        <v>154</v>
      </c>
      <c r="E53" t="s">
        <v>47</v>
      </c>
      <c r="F53" t="s">
        <v>148</v>
      </c>
      <c r="G53" t="s">
        <v>155</v>
      </c>
      <c r="H53" t="s">
        <v>50</v>
      </c>
      <c r="I53" t="s">
        <v>51</v>
      </c>
      <c r="J53" s="1" t="str">
        <f t="shared" si="0"/>
        <v>0208041</v>
      </c>
      <c r="K53" s="1" t="str">
        <f t="shared" si="1"/>
        <v>Nowa Ruda</v>
      </c>
    </row>
    <row r="54" spans="1:11" x14ac:dyDescent="0.25">
      <c r="A54" t="s">
        <v>44</v>
      </c>
      <c r="B54" t="s">
        <v>133</v>
      </c>
      <c r="C54" t="s">
        <v>63</v>
      </c>
      <c r="D54" t="s">
        <v>156</v>
      </c>
      <c r="E54" t="s">
        <v>47</v>
      </c>
      <c r="F54" t="s">
        <v>148</v>
      </c>
      <c r="G54" t="s">
        <v>157</v>
      </c>
      <c r="H54" t="s">
        <v>50</v>
      </c>
      <c r="I54" t="s">
        <v>51</v>
      </c>
      <c r="J54" s="1" t="str">
        <f t="shared" si="0"/>
        <v>0208051</v>
      </c>
      <c r="K54" s="1" t="str">
        <f t="shared" si="1"/>
        <v>Polanica-Zdrój</v>
      </c>
    </row>
    <row r="55" spans="1:11" x14ac:dyDescent="0.25">
      <c r="A55" t="s">
        <v>44</v>
      </c>
      <c r="B55" t="s">
        <v>133</v>
      </c>
      <c r="C55" t="s">
        <v>66</v>
      </c>
      <c r="D55" t="s">
        <v>158</v>
      </c>
      <c r="E55" t="s">
        <v>47</v>
      </c>
      <c r="F55" t="s">
        <v>148</v>
      </c>
      <c r="G55" t="s">
        <v>159</v>
      </c>
      <c r="H55" t="s">
        <v>61</v>
      </c>
      <c r="I55" t="s">
        <v>62</v>
      </c>
      <c r="J55" s="1" t="str">
        <f t="shared" si="0"/>
        <v>0208063</v>
      </c>
      <c r="K55" s="1" t="str">
        <f t="shared" si="1"/>
        <v>Bystrzyca Kłodzka</v>
      </c>
    </row>
    <row r="56" spans="1:11" x14ac:dyDescent="0.25">
      <c r="A56" t="s">
        <v>44</v>
      </c>
      <c r="B56" t="s">
        <v>133</v>
      </c>
      <c r="C56" t="s">
        <v>81</v>
      </c>
      <c r="D56" t="s">
        <v>160</v>
      </c>
      <c r="E56" t="s">
        <v>47</v>
      </c>
      <c r="F56" t="s">
        <v>148</v>
      </c>
      <c r="G56" t="s">
        <v>151</v>
      </c>
      <c r="H56" t="s">
        <v>53</v>
      </c>
      <c r="I56" t="s">
        <v>54</v>
      </c>
      <c r="J56" s="1" t="str">
        <f t="shared" si="0"/>
        <v>0208072</v>
      </c>
      <c r="K56" s="1" t="str">
        <f t="shared" si="1"/>
        <v>Kłodzko</v>
      </c>
    </row>
    <row r="57" spans="1:11" x14ac:dyDescent="0.25">
      <c r="A57" t="s">
        <v>44</v>
      </c>
      <c r="B57" t="s">
        <v>133</v>
      </c>
      <c r="C57" t="s">
        <v>133</v>
      </c>
      <c r="D57" t="s">
        <v>161</v>
      </c>
      <c r="E57" t="s">
        <v>47</v>
      </c>
      <c r="F57" t="s">
        <v>148</v>
      </c>
      <c r="G57" t="s">
        <v>162</v>
      </c>
      <c r="H57" t="s">
        <v>61</v>
      </c>
      <c r="I57" t="s">
        <v>62</v>
      </c>
      <c r="J57" s="1" t="str">
        <f t="shared" si="0"/>
        <v>0208083</v>
      </c>
      <c r="K57" s="1" t="str">
        <f t="shared" si="1"/>
        <v>Lądek-Zdrój</v>
      </c>
    </row>
    <row r="58" spans="1:11" x14ac:dyDescent="0.25">
      <c r="A58" t="s">
        <v>44</v>
      </c>
      <c r="B58" t="s">
        <v>133</v>
      </c>
      <c r="C58" t="s">
        <v>136</v>
      </c>
      <c r="D58" t="s">
        <v>163</v>
      </c>
      <c r="E58" t="s">
        <v>47</v>
      </c>
      <c r="F58" t="s">
        <v>148</v>
      </c>
      <c r="G58" t="s">
        <v>164</v>
      </c>
      <c r="H58" t="s">
        <v>53</v>
      </c>
      <c r="I58" t="s">
        <v>54</v>
      </c>
      <c r="J58" s="1" t="str">
        <f t="shared" si="0"/>
        <v>0208092</v>
      </c>
      <c r="K58" s="1" t="str">
        <f t="shared" si="1"/>
        <v>Lewin Kłodzki</v>
      </c>
    </row>
    <row r="59" spans="1:11" x14ac:dyDescent="0.25">
      <c r="A59" t="s">
        <v>44</v>
      </c>
      <c r="B59" t="s">
        <v>133</v>
      </c>
      <c r="C59" t="s">
        <v>165</v>
      </c>
      <c r="D59" t="s">
        <v>166</v>
      </c>
      <c r="E59" t="s">
        <v>47</v>
      </c>
      <c r="F59" t="s">
        <v>148</v>
      </c>
      <c r="G59" t="s">
        <v>167</v>
      </c>
      <c r="H59" t="s">
        <v>61</v>
      </c>
      <c r="I59" t="s">
        <v>62</v>
      </c>
      <c r="J59" s="1" t="str">
        <f t="shared" si="0"/>
        <v>0208103</v>
      </c>
      <c r="K59" s="1" t="str">
        <f t="shared" si="1"/>
        <v>Międzylesie</v>
      </c>
    </row>
    <row r="60" spans="1:11" x14ac:dyDescent="0.25">
      <c r="A60" t="s">
        <v>44</v>
      </c>
      <c r="B60" t="s">
        <v>133</v>
      </c>
      <c r="C60" t="s">
        <v>168</v>
      </c>
      <c r="D60" t="s">
        <v>169</v>
      </c>
      <c r="E60" t="s">
        <v>47</v>
      </c>
      <c r="F60" t="s">
        <v>148</v>
      </c>
      <c r="G60" t="s">
        <v>155</v>
      </c>
      <c r="H60" t="s">
        <v>53</v>
      </c>
      <c r="I60" t="s">
        <v>54</v>
      </c>
      <c r="J60" s="1" t="str">
        <f t="shared" si="0"/>
        <v>0208112</v>
      </c>
      <c r="K60" s="1" t="str">
        <f t="shared" si="1"/>
        <v>Nowa Ruda</v>
      </c>
    </row>
    <row r="61" spans="1:11" x14ac:dyDescent="0.25">
      <c r="A61" t="s">
        <v>44</v>
      </c>
      <c r="B61" t="s">
        <v>133</v>
      </c>
      <c r="C61" t="s">
        <v>170</v>
      </c>
      <c r="D61" t="s">
        <v>171</v>
      </c>
      <c r="E61" t="s">
        <v>47</v>
      </c>
      <c r="F61" t="s">
        <v>148</v>
      </c>
      <c r="G61" t="s">
        <v>172</v>
      </c>
      <c r="H61" t="s">
        <v>61</v>
      </c>
      <c r="I61" t="s">
        <v>62</v>
      </c>
      <c r="J61" s="1" t="str">
        <f t="shared" si="0"/>
        <v>0208123</v>
      </c>
      <c r="K61" s="1" t="str">
        <f t="shared" si="1"/>
        <v>Radków</v>
      </c>
    </row>
    <row r="62" spans="1:11" x14ac:dyDescent="0.25">
      <c r="A62" t="s">
        <v>44</v>
      </c>
      <c r="B62" t="s">
        <v>133</v>
      </c>
      <c r="C62" t="s">
        <v>173</v>
      </c>
      <c r="D62" t="s">
        <v>174</v>
      </c>
      <c r="E62" t="s">
        <v>47</v>
      </c>
      <c r="F62" t="s">
        <v>148</v>
      </c>
      <c r="G62" t="s">
        <v>175</v>
      </c>
      <c r="H62" t="s">
        <v>61</v>
      </c>
      <c r="I62" t="s">
        <v>62</v>
      </c>
      <c r="J62" s="1" t="str">
        <f t="shared" si="0"/>
        <v>0208133</v>
      </c>
      <c r="K62" s="1" t="str">
        <f t="shared" si="1"/>
        <v>Stronie Śląskie</v>
      </c>
    </row>
    <row r="63" spans="1:11" x14ac:dyDescent="0.25">
      <c r="A63" t="s">
        <v>44</v>
      </c>
      <c r="B63" t="s">
        <v>133</v>
      </c>
      <c r="C63" t="s">
        <v>176</v>
      </c>
      <c r="D63" t="s">
        <v>177</v>
      </c>
      <c r="E63" t="s">
        <v>47</v>
      </c>
      <c r="F63" t="s">
        <v>148</v>
      </c>
      <c r="G63" t="s">
        <v>178</v>
      </c>
      <c r="H63" t="s">
        <v>61</v>
      </c>
      <c r="I63" t="s">
        <v>62</v>
      </c>
      <c r="J63" s="1" t="str">
        <f t="shared" si="0"/>
        <v>0208143</v>
      </c>
      <c r="K63" s="1" t="str">
        <f t="shared" si="1"/>
        <v>Szczytna</v>
      </c>
    </row>
    <row r="64" spans="1:11" x14ac:dyDescent="0.25">
      <c r="A64" t="s">
        <v>44</v>
      </c>
      <c r="B64" t="s">
        <v>136</v>
      </c>
      <c r="C64" t="s">
        <v>45</v>
      </c>
      <c r="D64" t="s">
        <v>179</v>
      </c>
      <c r="E64" t="s">
        <v>47</v>
      </c>
      <c r="F64" t="s">
        <v>180</v>
      </c>
      <c r="G64" t="s">
        <v>181</v>
      </c>
      <c r="H64" t="s">
        <v>50</v>
      </c>
      <c r="I64" t="s">
        <v>51</v>
      </c>
      <c r="J64" s="1" t="str">
        <f t="shared" si="0"/>
        <v>0209011</v>
      </c>
      <c r="K64" s="1" t="str">
        <f t="shared" si="1"/>
        <v>Chojnów</v>
      </c>
    </row>
    <row r="65" spans="1:11" x14ac:dyDescent="0.25">
      <c r="A65" t="s">
        <v>44</v>
      </c>
      <c r="B65" t="s">
        <v>136</v>
      </c>
      <c r="C65" t="s">
        <v>44</v>
      </c>
      <c r="D65" t="s">
        <v>182</v>
      </c>
      <c r="E65" t="s">
        <v>47</v>
      </c>
      <c r="F65" t="s">
        <v>180</v>
      </c>
      <c r="G65" t="s">
        <v>181</v>
      </c>
      <c r="H65" t="s">
        <v>53</v>
      </c>
      <c r="I65" t="s">
        <v>54</v>
      </c>
      <c r="J65" s="1" t="str">
        <f t="shared" si="0"/>
        <v>0209022</v>
      </c>
      <c r="K65" s="1" t="str">
        <f t="shared" si="1"/>
        <v>Chojnów</v>
      </c>
    </row>
    <row r="66" spans="1:11" x14ac:dyDescent="0.25">
      <c r="A66" t="s">
        <v>44</v>
      </c>
      <c r="B66" t="s">
        <v>136</v>
      </c>
      <c r="C66" t="s">
        <v>55</v>
      </c>
      <c r="D66" t="s">
        <v>183</v>
      </c>
      <c r="E66" t="s">
        <v>47</v>
      </c>
      <c r="F66" t="s">
        <v>180</v>
      </c>
      <c r="G66" t="s">
        <v>184</v>
      </c>
      <c r="H66" t="s">
        <v>53</v>
      </c>
      <c r="I66" t="s">
        <v>54</v>
      </c>
      <c r="J66" s="1" t="str">
        <f t="shared" ref="J66:J129" si="2">D66&amp;H66</f>
        <v>0209032</v>
      </c>
      <c r="K66" s="1" t="str">
        <f t="shared" ref="K66:K129" si="3">G66</f>
        <v>Krotoszyce</v>
      </c>
    </row>
    <row r="67" spans="1:11" x14ac:dyDescent="0.25">
      <c r="A67" t="s">
        <v>44</v>
      </c>
      <c r="B67" t="s">
        <v>136</v>
      </c>
      <c r="C67" t="s">
        <v>58</v>
      </c>
      <c r="D67" t="s">
        <v>185</v>
      </c>
      <c r="E67" t="s">
        <v>47</v>
      </c>
      <c r="F67" t="s">
        <v>180</v>
      </c>
      <c r="G67" t="s">
        <v>186</v>
      </c>
      <c r="H67" t="s">
        <v>53</v>
      </c>
      <c r="I67" t="s">
        <v>54</v>
      </c>
      <c r="J67" s="1" t="str">
        <f t="shared" si="2"/>
        <v>0209042</v>
      </c>
      <c r="K67" s="1" t="str">
        <f t="shared" si="3"/>
        <v>Kunice</v>
      </c>
    </row>
    <row r="68" spans="1:11" x14ac:dyDescent="0.25">
      <c r="A68" t="s">
        <v>44</v>
      </c>
      <c r="B68" t="s">
        <v>136</v>
      </c>
      <c r="C68" t="s">
        <v>63</v>
      </c>
      <c r="D68" t="s">
        <v>187</v>
      </c>
      <c r="E68" t="s">
        <v>47</v>
      </c>
      <c r="F68" t="s">
        <v>180</v>
      </c>
      <c r="G68" t="s">
        <v>188</v>
      </c>
      <c r="H68" t="s">
        <v>53</v>
      </c>
      <c r="I68" t="s">
        <v>54</v>
      </c>
      <c r="J68" s="1" t="str">
        <f t="shared" si="2"/>
        <v>0209052</v>
      </c>
      <c r="K68" s="1" t="str">
        <f t="shared" si="3"/>
        <v>Legnickie Pole</v>
      </c>
    </row>
    <row r="69" spans="1:11" x14ac:dyDescent="0.25">
      <c r="A69" t="s">
        <v>44</v>
      </c>
      <c r="B69" t="s">
        <v>136</v>
      </c>
      <c r="C69" t="s">
        <v>66</v>
      </c>
      <c r="D69" t="s">
        <v>189</v>
      </c>
      <c r="E69" t="s">
        <v>47</v>
      </c>
      <c r="F69" t="s">
        <v>180</v>
      </c>
      <c r="G69" t="s">
        <v>190</v>
      </c>
      <c r="H69" t="s">
        <v>53</v>
      </c>
      <c r="I69" t="s">
        <v>54</v>
      </c>
      <c r="J69" s="1" t="str">
        <f t="shared" si="2"/>
        <v>0209062</v>
      </c>
      <c r="K69" s="1" t="str">
        <f t="shared" si="3"/>
        <v>Miłkowice</v>
      </c>
    </row>
    <row r="70" spans="1:11" x14ac:dyDescent="0.25">
      <c r="A70" t="s">
        <v>44</v>
      </c>
      <c r="B70" t="s">
        <v>136</v>
      </c>
      <c r="C70" t="s">
        <v>81</v>
      </c>
      <c r="D70" t="s">
        <v>191</v>
      </c>
      <c r="E70" t="s">
        <v>47</v>
      </c>
      <c r="F70" t="s">
        <v>180</v>
      </c>
      <c r="G70" t="s">
        <v>192</v>
      </c>
      <c r="H70" t="s">
        <v>61</v>
      </c>
      <c r="I70" t="s">
        <v>62</v>
      </c>
      <c r="J70" s="1" t="str">
        <f t="shared" si="2"/>
        <v>0209073</v>
      </c>
      <c r="K70" s="1" t="str">
        <f t="shared" si="3"/>
        <v>Prochowice</v>
      </c>
    </row>
    <row r="71" spans="1:11" x14ac:dyDescent="0.25">
      <c r="A71" t="s">
        <v>44</v>
      </c>
      <c r="B71" t="s">
        <v>136</v>
      </c>
      <c r="C71" t="s">
        <v>133</v>
      </c>
      <c r="D71" t="s">
        <v>193</v>
      </c>
      <c r="E71" t="s">
        <v>47</v>
      </c>
      <c r="F71" t="s">
        <v>180</v>
      </c>
      <c r="G71" t="s">
        <v>194</v>
      </c>
      <c r="H71" t="s">
        <v>53</v>
      </c>
      <c r="I71" t="s">
        <v>54</v>
      </c>
      <c r="J71" s="1" t="str">
        <f t="shared" si="2"/>
        <v>0209082</v>
      </c>
      <c r="K71" s="1" t="str">
        <f t="shared" si="3"/>
        <v>Ruja</v>
      </c>
    </row>
    <row r="72" spans="1:11" x14ac:dyDescent="0.25">
      <c r="A72" t="s">
        <v>44</v>
      </c>
      <c r="B72" t="s">
        <v>165</v>
      </c>
      <c r="C72" t="s">
        <v>45</v>
      </c>
      <c r="D72" t="s">
        <v>195</v>
      </c>
      <c r="E72" t="s">
        <v>47</v>
      </c>
      <c r="F72" t="s">
        <v>196</v>
      </c>
      <c r="G72" t="s">
        <v>197</v>
      </c>
      <c r="H72" t="s">
        <v>50</v>
      </c>
      <c r="I72" t="s">
        <v>51</v>
      </c>
      <c r="J72" s="1" t="str">
        <f t="shared" si="2"/>
        <v>0210011</v>
      </c>
      <c r="K72" s="1" t="str">
        <f t="shared" si="3"/>
        <v>Lubań</v>
      </c>
    </row>
    <row r="73" spans="1:11" x14ac:dyDescent="0.25">
      <c r="A73" t="s">
        <v>44</v>
      </c>
      <c r="B73" t="s">
        <v>165</v>
      </c>
      <c r="C73" t="s">
        <v>44</v>
      </c>
      <c r="D73" t="s">
        <v>198</v>
      </c>
      <c r="E73" t="s">
        <v>47</v>
      </c>
      <c r="F73" t="s">
        <v>196</v>
      </c>
      <c r="G73" t="s">
        <v>199</v>
      </c>
      <c r="H73" t="s">
        <v>50</v>
      </c>
      <c r="I73" t="s">
        <v>51</v>
      </c>
      <c r="J73" s="1" t="str">
        <f t="shared" si="2"/>
        <v>0210021</v>
      </c>
      <c r="K73" s="1" t="str">
        <f t="shared" si="3"/>
        <v>Świeradów-Zdrój</v>
      </c>
    </row>
    <row r="74" spans="1:11" x14ac:dyDescent="0.25">
      <c r="A74" t="s">
        <v>44</v>
      </c>
      <c r="B74" t="s">
        <v>165</v>
      </c>
      <c r="C74" t="s">
        <v>55</v>
      </c>
      <c r="D74" t="s">
        <v>200</v>
      </c>
      <c r="E74" t="s">
        <v>47</v>
      </c>
      <c r="F74" t="s">
        <v>196</v>
      </c>
      <c r="G74" t="s">
        <v>201</v>
      </c>
      <c r="H74" t="s">
        <v>61</v>
      </c>
      <c r="I74" t="s">
        <v>62</v>
      </c>
      <c r="J74" s="1" t="str">
        <f t="shared" si="2"/>
        <v>0210033</v>
      </c>
      <c r="K74" s="1" t="str">
        <f t="shared" si="3"/>
        <v>Leśna</v>
      </c>
    </row>
    <row r="75" spans="1:11" x14ac:dyDescent="0.25">
      <c r="A75" t="s">
        <v>44</v>
      </c>
      <c r="B75" t="s">
        <v>165</v>
      </c>
      <c r="C75" t="s">
        <v>58</v>
      </c>
      <c r="D75" t="s">
        <v>202</v>
      </c>
      <c r="E75" t="s">
        <v>47</v>
      </c>
      <c r="F75" t="s">
        <v>196</v>
      </c>
      <c r="G75" t="s">
        <v>197</v>
      </c>
      <c r="H75" t="s">
        <v>53</v>
      </c>
      <c r="I75" t="s">
        <v>54</v>
      </c>
      <c r="J75" s="1" t="str">
        <f t="shared" si="2"/>
        <v>0210042</v>
      </c>
      <c r="K75" s="1" t="str">
        <f t="shared" si="3"/>
        <v>Lubań</v>
      </c>
    </row>
    <row r="76" spans="1:11" x14ac:dyDescent="0.25">
      <c r="A76" t="s">
        <v>44</v>
      </c>
      <c r="B76" t="s">
        <v>165</v>
      </c>
      <c r="C76" t="s">
        <v>63</v>
      </c>
      <c r="D76" t="s">
        <v>203</v>
      </c>
      <c r="E76" t="s">
        <v>47</v>
      </c>
      <c r="F76" t="s">
        <v>196</v>
      </c>
      <c r="G76" t="s">
        <v>204</v>
      </c>
      <c r="H76" t="s">
        <v>61</v>
      </c>
      <c r="I76" t="s">
        <v>62</v>
      </c>
      <c r="J76" s="1" t="str">
        <f t="shared" si="2"/>
        <v>0210053</v>
      </c>
      <c r="K76" s="1" t="str">
        <f t="shared" si="3"/>
        <v>Olszyna</v>
      </c>
    </row>
    <row r="77" spans="1:11" x14ac:dyDescent="0.25">
      <c r="A77" t="s">
        <v>44</v>
      </c>
      <c r="B77" t="s">
        <v>165</v>
      </c>
      <c r="C77" t="s">
        <v>66</v>
      </c>
      <c r="D77" t="s">
        <v>205</v>
      </c>
      <c r="E77" t="s">
        <v>47</v>
      </c>
      <c r="F77" t="s">
        <v>196</v>
      </c>
      <c r="G77" t="s">
        <v>206</v>
      </c>
      <c r="H77" t="s">
        <v>53</v>
      </c>
      <c r="I77" t="s">
        <v>54</v>
      </c>
      <c r="J77" s="1" t="str">
        <f t="shared" si="2"/>
        <v>0210062</v>
      </c>
      <c r="K77" s="1" t="str">
        <f t="shared" si="3"/>
        <v>Platerówka</v>
      </c>
    </row>
    <row r="78" spans="1:11" x14ac:dyDescent="0.25">
      <c r="A78" t="s">
        <v>44</v>
      </c>
      <c r="B78" t="s">
        <v>165</v>
      </c>
      <c r="C78" t="s">
        <v>81</v>
      </c>
      <c r="D78" t="s">
        <v>207</v>
      </c>
      <c r="E78" t="s">
        <v>47</v>
      </c>
      <c r="F78" t="s">
        <v>196</v>
      </c>
      <c r="G78" t="s">
        <v>208</v>
      </c>
      <c r="H78" t="s">
        <v>53</v>
      </c>
      <c r="I78" t="s">
        <v>54</v>
      </c>
      <c r="J78" s="1" t="str">
        <f t="shared" si="2"/>
        <v>0210072</v>
      </c>
      <c r="K78" s="1" t="str">
        <f t="shared" si="3"/>
        <v>Siekierczyn</v>
      </c>
    </row>
    <row r="79" spans="1:11" x14ac:dyDescent="0.25">
      <c r="A79" t="s">
        <v>44</v>
      </c>
      <c r="B79" t="s">
        <v>168</v>
      </c>
      <c r="C79" t="s">
        <v>45</v>
      </c>
      <c r="D79" t="s">
        <v>209</v>
      </c>
      <c r="E79" t="s">
        <v>47</v>
      </c>
      <c r="F79" t="s">
        <v>210</v>
      </c>
      <c r="G79" t="s">
        <v>211</v>
      </c>
      <c r="H79" t="s">
        <v>50</v>
      </c>
      <c r="I79" t="s">
        <v>51</v>
      </c>
      <c r="J79" s="1" t="str">
        <f t="shared" si="2"/>
        <v>0211011</v>
      </c>
      <c r="K79" s="1" t="str">
        <f t="shared" si="3"/>
        <v>Lubin</v>
      </c>
    </row>
    <row r="80" spans="1:11" x14ac:dyDescent="0.25">
      <c r="A80" t="s">
        <v>44</v>
      </c>
      <c r="B80" t="s">
        <v>168</v>
      </c>
      <c r="C80" t="s">
        <v>44</v>
      </c>
      <c r="D80" t="s">
        <v>212</v>
      </c>
      <c r="E80" t="s">
        <v>47</v>
      </c>
      <c r="F80" t="s">
        <v>210</v>
      </c>
      <c r="G80" t="s">
        <v>211</v>
      </c>
      <c r="H80" t="s">
        <v>53</v>
      </c>
      <c r="I80" t="s">
        <v>54</v>
      </c>
      <c r="J80" s="1" t="str">
        <f t="shared" si="2"/>
        <v>0211022</v>
      </c>
      <c r="K80" s="1" t="str">
        <f t="shared" si="3"/>
        <v>Lubin</v>
      </c>
    </row>
    <row r="81" spans="1:11" x14ac:dyDescent="0.25">
      <c r="A81" t="s">
        <v>44</v>
      </c>
      <c r="B81" t="s">
        <v>168</v>
      </c>
      <c r="C81" t="s">
        <v>55</v>
      </c>
      <c r="D81" t="s">
        <v>213</v>
      </c>
      <c r="E81" t="s">
        <v>47</v>
      </c>
      <c r="F81" t="s">
        <v>210</v>
      </c>
      <c r="G81" t="s">
        <v>214</v>
      </c>
      <c r="H81" t="s">
        <v>53</v>
      </c>
      <c r="I81" t="s">
        <v>54</v>
      </c>
      <c r="J81" s="1" t="str">
        <f t="shared" si="2"/>
        <v>0211032</v>
      </c>
      <c r="K81" s="1" t="str">
        <f t="shared" si="3"/>
        <v>Rudna</v>
      </c>
    </row>
    <row r="82" spans="1:11" x14ac:dyDescent="0.25">
      <c r="A82" t="s">
        <v>44</v>
      </c>
      <c r="B82" t="s">
        <v>168</v>
      </c>
      <c r="C82" t="s">
        <v>58</v>
      </c>
      <c r="D82" t="s">
        <v>215</v>
      </c>
      <c r="E82" t="s">
        <v>47</v>
      </c>
      <c r="F82" t="s">
        <v>210</v>
      </c>
      <c r="G82" t="s">
        <v>216</v>
      </c>
      <c r="H82" t="s">
        <v>61</v>
      </c>
      <c r="I82" t="s">
        <v>62</v>
      </c>
      <c r="J82" s="1" t="str">
        <f t="shared" si="2"/>
        <v>0211043</v>
      </c>
      <c r="K82" s="1" t="str">
        <f t="shared" si="3"/>
        <v>Ścinawa</v>
      </c>
    </row>
    <row r="83" spans="1:11" x14ac:dyDescent="0.25">
      <c r="A83" t="s">
        <v>44</v>
      </c>
      <c r="B83" t="s">
        <v>170</v>
      </c>
      <c r="C83" t="s">
        <v>45</v>
      </c>
      <c r="D83" t="s">
        <v>217</v>
      </c>
      <c r="E83" t="s">
        <v>47</v>
      </c>
      <c r="F83" t="s">
        <v>218</v>
      </c>
      <c r="G83" t="s">
        <v>219</v>
      </c>
      <c r="H83" t="s">
        <v>61</v>
      </c>
      <c r="I83" t="s">
        <v>62</v>
      </c>
      <c r="J83" s="1" t="str">
        <f t="shared" si="2"/>
        <v>0212013</v>
      </c>
      <c r="K83" s="1" t="str">
        <f t="shared" si="3"/>
        <v>Gryfów Śląski</v>
      </c>
    </row>
    <row r="84" spans="1:11" x14ac:dyDescent="0.25">
      <c r="A84" t="s">
        <v>44</v>
      </c>
      <c r="B84" t="s">
        <v>170</v>
      </c>
      <c r="C84" t="s">
        <v>44</v>
      </c>
      <c r="D84" t="s">
        <v>220</v>
      </c>
      <c r="E84" t="s">
        <v>47</v>
      </c>
      <c r="F84" t="s">
        <v>218</v>
      </c>
      <c r="G84" t="s">
        <v>221</v>
      </c>
      <c r="H84" t="s">
        <v>61</v>
      </c>
      <c r="I84" t="s">
        <v>62</v>
      </c>
      <c r="J84" s="1" t="str">
        <f t="shared" si="2"/>
        <v>0212023</v>
      </c>
      <c r="K84" s="1" t="str">
        <f t="shared" si="3"/>
        <v>Lubomierz</v>
      </c>
    </row>
    <row r="85" spans="1:11" x14ac:dyDescent="0.25">
      <c r="A85" t="s">
        <v>44</v>
      </c>
      <c r="B85" t="s">
        <v>170</v>
      </c>
      <c r="C85" t="s">
        <v>55</v>
      </c>
      <c r="D85" t="s">
        <v>222</v>
      </c>
      <c r="E85" t="s">
        <v>47</v>
      </c>
      <c r="F85" t="s">
        <v>218</v>
      </c>
      <c r="G85" t="s">
        <v>223</v>
      </c>
      <c r="H85" t="s">
        <v>61</v>
      </c>
      <c r="I85" t="s">
        <v>62</v>
      </c>
      <c r="J85" s="1" t="str">
        <f t="shared" si="2"/>
        <v>0212033</v>
      </c>
      <c r="K85" s="1" t="str">
        <f t="shared" si="3"/>
        <v>Lwówek Śląski</v>
      </c>
    </row>
    <row r="86" spans="1:11" x14ac:dyDescent="0.25">
      <c r="A86" t="s">
        <v>44</v>
      </c>
      <c r="B86" t="s">
        <v>170</v>
      </c>
      <c r="C86" t="s">
        <v>58</v>
      </c>
      <c r="D86" t="s">
        <v>224</v>
      </c>
      <c r="E86" t="s">
        <v>47</v>
      </c>
      <c r="F86" t="s">
        <v>218</v>
      </c>
      <c r="G86" t="s">
        <v>225</v>
      </c>
      <c r="H86" t="s">
        <v>61</v>
      </c>
      <c r="I86" t="s">
        <v>62</v>
      </c>
      <c r="J86" s="1" t="str">
        <f t="shared" si="2"/>
        <v>0212043</v>
      </c>
      <c r="K86" s="1" t="str">
        <f t="shared" si="3"/>
        <v>Mirsk</v>
      </c>
    </row>
    <row r="87" spans="1:11" x14ac:dyDescent="0.25">
      <c r="A87" t="s">
        <v>44</v>
      </c>
      <c r="B87" t="s">
        <v>170</v>
      </c>
      <c r="C87" t="s">
        <v>63</v>
      </c>
      <c r="D87" t="s">
        <v>226</v>
      </c>
      <c r="E87" t="s">
        <v>47</v>
      </c>
      <c r="F87" t="s">
        <v>218</v>
      </c>
      <c r="G87" t="s">
        <v>227</v>
      </c>
      <c r="H87" t="s">
        <v>61</v>
      </c>
      <c r="I87" t="s">
        <v>62</v>
      </c>
      <c r="J87" s="1" t="str">
        <f t="shared" si="2"/>
        <v>0212053</v>
      </c>
      <c r="K87" s="1" t="str">
        <f t="shared" si="3"/>
        <v>Wleń</v>
      </c>
    </row>
    <row r="88" spans="1:11" x14ac:dyDescent="0.25">
      <c r="A88" t="s">
        <v>44</v>
      </c>
      <c r="B88" t="s">
        <v>173</v>
      </c>
      <c r="C88" t="s">
        <v>45</v>
      </c>
      <c r="D88" t="s">
        <v>228</v>
      </c>
      <c r="E88" t="s">
        <v>47</v>
      </c>
      <c r="F88" t="s">
        <v>229</v>
      </c>
      <c r="G88" t="s">
        <v>230</v>
      </c>
      <c r="H88" t="s">
        <v>53</v>
      </c>
      <c r="I88" t="s">
        <v>54</v>
      </c>
      <c r="J88" s="1" t="str">
        <f t="shared" si="2"/>
        <v>0213012</v>
      </c>
      <c r="K88" s="1" t="str">
        <f t="shared" si="3"/>
        <v>Cieszków</v>
      </c>
    </row>
    <row r="89" spans="1:11" x14ac:dyDescent="0.25">
      <c r="A89" t="s">
        <v>44</v>
      </c>
      <c r="B89" t="s">
        <v>173</v>
      </c>
      <c r="C89" t="s">
        <v>44</v>
      </c>
      <c r="D89" t="s">
        <v>231</v>
      </c>
      <c r="E89" t="s">
        <v>47</v>
      </c>
      <c r="F89" t="s">
        <v>229</v>
      </c>
      <c r="G89" t="s">
        <v>232</v>
      </c>
      <c r="H89" t="s">
        <v>53</v>
      </c>
      <c r="I89" t="s">
        <v>54</v>
      </c>
      <c r="J89" s="1" t="str">
        <f t="shared" si="2"/>
        <v>0213022</v>
      </c>
      <c r="K89" s="1" t="str">
        <f t="shared" si="3"/>
        <v>Krośnice</v>
      </c>
    </row>
    <row r="90" spans="1:11" x14ac:dyDescent="0.25">
      <c r="A90" t="s">
        <v>44</v>
      </c>
      <c r="B90" t="s">
        <v>173</v>
      </c>
      <c r="C90" t="s">
        <v>55</v>
      </c>
      <c r="D90" t="s">
        <v>233</v>
      </c>
      <c r="E90" t="s">
        <v>47</v>
      </c>
      <c r="F90" t="s">
        <v>229</v>
      </c>
      <c r="G90" t="s">
        <v>234</v>
      </c>
      <c r="H90" t="s">
        <v>61</v>
      </c>
      <c r="I90" t="s">
        <v>62</v>
      </c>
      <c r="J90" s="1" t="str">
        <f t="shared" si="2"/>
        <v>0213033</v>
      </c>
      <c r="K90" s="1" t="str">
        <f t="shared" si="3"/>
        <v>Milicz</v>
      </c>
    </row>
    <row r="91" spans="1:11" x14ac:dyDescent="0.25">
      <c r="A91" t="s">
        <v>44</v>
      </c>
      <c r="B91" t="s">
        <v>176</v>
      </c>
      <c r="C91" t="s">
        <v>45</v>
      </c>
      <c r="D91" t="s">
        <v>235</v>
      </c>
      <c r="E91" t="s">
        <v>47</v>
      </c>
      <c r="F91" t="s">
        <v>236</v>
      </c>
      <c r="G91" t="s">
        <v>237</v>
      </c>
      <c r="H91" t="s">
        <v>50</v>
      </c>
      <c r="I91" t="s">
        <v>51</v>
      </c>
      <c r="J91" s="1" t="str">
        <f t="shared" si="2"/>
        <v>0214011</v>
      </c>
      <c r="K91" s="1" t="str">
        <f t="shared" si="3"/>
        <v>Oleśnica</v>
      </c>
    </row>
    <row r="92" spans="1:11" x14ac:dyDescent="0.25">
      <c r="A92" t="s">
        <v>44</v>
      </c>
      <c r="B92" t="s">
        <v>176</v>
      </c>
      <c r="C92" t="s">
        <v>44</v>
      </c>
      <c r="D92" t="s">
        <v>238</v>
      </c>
      <c r="E92" t="s">
        <v>47</v>
      </c>
      <c r="F92" t="s">
        <v>236</v>
      </c>
      <c r="G92" t="s">
        <v>239</v>
      </c>
      <c r="H92" t="s">
        <v>61</v>
      </c>
      <c r="I92" t="s">
        <v>62</v>
      </c>
      <c r="J92" s="1" t="str">
        <f t="shared" si="2"/>
        <v>0214023</v>
      </c>
      <c r="K92" s="1" t="str">
        <f t="shared" si="3"/>
        <v>Bierutów</v>
      </c>
    </row>
    <row r="93" spans="1:11" x14ac:dyDescent="0.25">
      <c r="A93" t="s">
        <v>44</v>
      </c>
      <c r="B93" t="s">
        <v>176</v>
      </c>
      <c r="C93" t="s">
        <v>55</v>
      </c>
      <c r="D93" t="s">
        <v>240</v>
      </c>
      <c r="E93" t="s">
        <v>47</v>
      </c>
      <c r="F93" t="s">
        <v>236</v>
      </c>
      <c r="G93" t="s">
        <v>241</v>
      </c>
      <c r="H93" t="s">
        <v>53</v>
      </c>
      <c r="I93" t="s">
        <v>54</v>
      </c>
      <c r="J93" s="1" t="str">
        <f t="shared" si="2"/>
        <v>0214032</v>
      </c>
      <c r="K93" s="1" t="str">
        <f t="shared" si="3"/>
        <v>Dobroszyce</v>
      </c>
    </row>
    <row r="94" spans="1:11" x14ac:dyDescent="0.25">
      <c r="A94" t="s">
        <v>44</v>
      </c>
      <c r="B94" t="s">
        <v>176</v>
      </c>
      <c r="C94" t="s">
        <v>58</v>
      </c>
      <c r="D94" t="s">
        <v>242</v>
      </c>
      <c r="E94" t="s">
        <v>47</v>
      </c>
      <c r="F94" t="s">
        <v>236</v>
      </c>
      <c r="G94" t="s">
        <v>243</v>
      </c>
      <c r="H94" t="s">
        <v>53</v>
      </c>
      <c r="I94" t="s">
        <v>54</v>
      </c>
      <c r="J94" s="1" t="str">
        <f t="shared" si="2"/>
        <v>0214042</v>
      </c>
      <c r="K94" s="1" t="str">
        <f t="shared" si="3"/>
        <v>Dziadowa Kłoda</v>
      </c>
    </row>
    <row r="95" spans="1:11" x14ac:dyDescent="0.25">
      <c r="A95" t="s">
        <v>44</v>
      </c>
      <c r="B95" t="s">
        <v>176</v>
      </c>
      <c r="C95" t="s">
        <v>63</v>
      </c>
      <c r="D95" t="s">
        <v>244</v>
      </c>
      <c r="E95" t="s">
        <v>47</v>
      </c>
      <c r="F95" t="s">
        <v>236</v>
      </c>
      <c r="G95" t="s">
        <v>245</v>
      </c>
      <c r="H95" t="s">
        <v>61</v>
      </c>
      <c r="I95" t="s">
        <v>62</v>
      </c>
      <c r="J95" s="1" t="str">
        <f t="shared" si="2"/>
        <v>0214053</v>
      </c>
      <c r="K95" s="1" t="str">
        <f t="shared" si="3"/>
        <v>Międzybórz</v>
      </c>
    </row>
    <row r="96" spans="1:11" x14ac:dyDescent="0.25">
      <c r="A96" t="s">
        <v>44</v>
      </c>
      <c r="B96" t="s">
        <v>176</v>
      </c>
      <c r="C96" t="s">
        <v>66</v>
      </c>
      <c r="D96" t="s">
        <v>246</v>
      </c>
      <c r="E96" t="s">
        <v>47</v>
      </c>
      <c r="F96" t="s">
        <v>236</v>
      </c>
      <c r="G96" t="s">
        <v>237</v>
      </c>
      <c r="H96" t="s">
        <v>53</v>
      </c>
      <c r="I96" t="s">
        <v>54</v>
      </c>
      <c r="J96" s="1" t="str">
        <f t="shared" si="2"/>
        <v>0214062</v>
      </c>
      <c r="K96" s="1" t="str">
        <f t="shared" si="3"/>
        <v>Oleśnica</v>
      </c>
    </row>
    <row r="97" spans="1:11" x14ac:dyDescent="0.25">
      <c r="A97" t="s">
        <v>44</v>
      </c>
      <c r="B97" t="s">
        <v>176</v>
      </c>
      <c r="C97" t="s">
        <v>81</v>
      </c>
      <c r="D97" t="s">
        <v>247</v>
      </c>
      <c r="E97" t="s">
        <v>47</v>
      </c>
      <c r="F97" t="s">
        <v>236</v>
      </c>
      <c r="G97" t="s">
        <v>248</v>
      </c>
      <c r="H97" t="s">
        <v>61</v>
      </c>
      <c r="I97" t="s">
        <v>62</v>
      </c>
      <c r="J97" s="1" t="str">
        <f t="shared" si="2"/>
        <v>0214073</v>
      </c>
      <c r="K97" s="1" t="str">
        <f t="shared" si="3"/>
        <v>Syców</v>
      </c>
    </row>
    <row r="98" spans="1:11" x14ac:dyDescent="0.25">
      <c r="A98" t="s">
        <v>44</v>
      </c>
      <c r="B98" t="s">
        <v>176</v>
      </c>
      <c r="C98" t="s">
        <v>133</v>
      </c>
      <c r="D98" t="s">
        <v>249</v>
      </c>
      <c r="E98" t="s">
        <v>47</v>
      </c>
      <c r="F98" t="s">
        <v>236</v>
      </c>
      <c r="G98" t="s">
        <v>250</v>
      </c>
      <c r="H98" t="s">
        <v>61</v>
      </c>
      <c r="I98" t="s">
        <v>62</v>
      </c>
      <c r="J98" s="1" t="str">
        <f t="shared" si="2"/>
        <v>0214083</v>
      </c>
      <c r="K98" s="1" t="str">
        <f t="shared" si="3"/>
        <v>Twardogóra</v>
      </c>
    </row>
    <row r="99" spans="1:11" x14ac:dyDescent="0.25">
      <c r="A99" t="s">
        <v>44</v>
      </c>
      <c r="B99" t="s">
        <v>251</v>
      </c>
      <c r="C99" t="s">
        <v>45</v>
      </c>
      <c r="D99" t="s">
        <v>252</v>
      </c>
      <c r="E99" t="s">
        <v>47</v>
      </c>
      <c r="F99" t="s">
        <v>253</v>
      </c>
      <c r="G99" t="s">
        <v>254</v>
      </c>
      <c r="H99" t="s">
        <v>50</v>
      </c>
      <c r="I99" t="s">
        <v>51</v>
      </c>
      <c r="J99" s="1" t="str">
        <f t="shared" si="2"/>
        <v>0215011</v>
      </c>
      <c r="K99" s="1" t="str">
        <f t="shared" si="3"/>
        <v>Oława</v>
      </c>
    </row>
    <row r="100" spans="1:11" x14ac:dyDescent="0.25">
      <c r="A100" t="s">
        <v>44</v>
      </c>
      <c r="B100" t="s">
        <v>251</v>
      </c>
      <c r="C100" t="s">
        <v>44</v>
      </c>
      <c r="D100" t="s">
        <v>255</v>
      </c>
      <c r="E100" t="s">
        <v>47</v>
      </c>
      <c r="F100" t="s">
        <v>253</v>
      </c>
      <c r="G100" t="s">
        <v>256</v>
      </c>
      <c r="H100" t="s">
        <v>53</v>
      </c>
      <c r="I100" t="s">
        <v>54</v>
      </c>
      <c r="J100" s="1" t="str">
        <f t="shared" si="2"/>
        <v>0215022</v>
      </c>
      <c r="K100" s="1" t="str">
        <f t="shared" si="3"/>
        <v>Domaniów</v>
      </c>
    </row>
    <row r="101" spans="1:11" x14ac:dyDescent="0.25">
      <c r="A101" t="s">
        <v>44</v>
      </c>
      <c r="B101" t="s">
        <v>251</v>
      </c>
      <c r="C101" t="s">
        <v>55</v>
      </c>
      <c r="D101" t="s">
        <v>257</v>
      </c>
      <c r="E101" t="s">
        <v>47</v>
      </c>
      <c r="F101" t="s">
        <v>253</v>
      </c>
      <c r="G101" t="s">
        <v>258</v>
      </c>
      <c r="H101" t="s">
        <v>61</v>
      </c>
      <c r="I101" t="s">
        <v>62</v>
      </c>
      <c r="J101" s="1" t="str">
        <f t="shared" si="2"/>
        <v>0215033</v>
      </c>
      <c r="K101" s="1" t="str">
        <f t="shared" si="3"/>
        <v>Jelcz-Laskowice</v>
      </c>
    </row>
    <row r="102" spans="1:11" x14ac:dyDescent="0.25">
      <c r="A102" t="s">
        <v>44</v>
      </c>
      <c r="B102" t="s">
        <v>251</v>
      </c>
      <c r="C102" t="s">
        <v>58</v>
      </c>
      <c r="D102" t="s">
        <v>259</v>
      </c>
      <c r="E102" t="s">
        <v>47</v>
      </c>
      <c r="F102" t="s">
        <v>253</v>
      </c>
      <c r="G102" t="s">
        <v>254</v>
      </c>
      <c r="H102" t="s">
        <v>53</v>
      </c>
      <c r="I102" t="s">
        <v>54</v>
      </c>
      <c r="J102" s="1" t="str">
        <f t="shared" si="2"/>
        <v>0215042</v>
      </c>
      <c r="K102" s="1" t="str">
        <f t="shared" si="3"/>
        <v>Oława</v>
      </c>
    </row>
    <row r="103" spans="1:11" x14ac:dyDescent="0.25">
      <c r="A103" t="s">
        <v>44</v>
      </c>
      <c r="B103" t="s">
        <v>260</v>
      </c>
      <c r="C103" t="s">
        <v>45</v>
      </c>
      <c r="D103" t="s">
        <v>261</v>
      </c>
      <c r="E103" t="s">
        <v>47</v>
      </c>
      <c r="F103" t="s">
        <v>262</v>
      </c>
      <c r="G103" t="s">
        <v>263</v>
      </c>
      <c r="H103" t="s">
        <v>61</v>
      </c>
      <c r="I103" t="s">
        <v>62</v>
      </c>
      <c r="J103" s="1" t="str">
        <f t="shared" si="2"/>
        <v>0216013</v>
      </c>
      <c r="K103" s="1" t="str">
        <f t="shared" si="3"/>
        <v>Chocianów</v>
      </c>
    </row>
    <row r="104" spans="1:11" x14ac:dyDescent="0.25">
      <c r="A104" t="s">
        <v>44</v>
      </c>
      <c r="B104" t="s">
        <v>260</v>
      </c>
      <c r="C104" t="s">
        <v>44</v>
      </c>
      <c r="D104" t="s">
        <v>264</v>
      </c>
      <c r="E104" t="s">
        <v>47</v>
      </c>
      <c r="F104" t="s">
        <v>262</v>
      </c>
      <c r="G104" t="s">
        <v>265</v>
      </c>
      <c r="H104" t="s">
        <v>53</v>
      </c>
      <c r="I104" t="s">
        <v>54</v>
      </c>
      <c r="J104" s="1" t="str">
        <f t="shared" si="2"/>
        <v>0216022</v>
      </c>
      <c r="K104" s="1" t="str">
        <f t="shared" si="3"/>
        <v>Gaworzyce</v>
      </c>
    </row>
    <row r="105" spans="1:11" x14ac:dyDescent="0.25">
      <c r="A105" t="s">
        <v>44</v>
      </c>
      <c r="B105" t="s">
        <v>260</v>
      </c>
      <c r="C105" t="s">
        <v>55</v>
      </c>
      <c r="D105" t="s">
        <v>266</v>
      </c>
      <c r="E105" t="s">
        <v>47</v>
      </c>
      <c r="F105" t="s">
        <v>262</v>
      </c>
      <c r="G105" t="s">
        <v>267</v>
      </c>
      <c r="H105" t="s">
        <v>53</v>
      </c>
      <c r="I105" t="s">
        <v>54</v>
      </c>
      <c r="J105" s="1" t="str">
        <f t="shared" si="2"/>
        <v>0216032</v>
      </c>
      <c r="K105" s="1" t="str">
        <f t="shared" si="3"/>
        <v>Grębocice</v>
      </c>
    </row>
    <row r="106" spans="1:11" x14ac:dyDescent="0.25">
      <c r="A106" t="s">
        <v>44</v>
      </c>
      <c r="B106" t="s">
        <v>260</v>
      </c>
      <c r="C106" t="s">
        <v>58</v>
      </c>
      <c r="D106" t="s">
        <v>268</v>
      </c>
      <c r="E106" t="s">
        <v>47</v>
      </c>
      <c r="F106" t="s">
        <v>262</v>
      </c>
      <c r="G106" t="s">
        <v>269</v>
      </c>
      <c r="H106" t="s">
        <v>61</v>
      </c>
      <c r="I106" t="s">
        <v>62</v>
      </c>
      <c r="J106" s="1" t="str">
        <f t="shared" si="2"/>
        <v>0216043</v>
      </c>
      <c r="K106" s="1" t="str">
        <f t="shared" si="3"/>
        <v>Polkowice</v>
      </c>
    </row>
    <row r="107" spans="1:11" x14ac:dyDescent="0.25">
      <c r="A107" t="s">
        <v>44</v>
      </c>
      <c r="B107" t="s">
        <v>260</v>
      </c>
      <c r="C107" t="s">
        <v>63</v>
      </c>
      <c r="D107" t="s">
        <v>270</v>
      </c>
      <c r="E107" t="s">
        <v>47</v>
      </c>
      <c r="F107" t="s">
        <v>262</v>
      </c>
      <c r="G107" t="s">
        <v>271</v>
      </c>
      <c r="H107" t="s">
        <v>61</v>
      </c>
      <c r="I107" t="s">
        <v>62</v>
      </c>
      <c r="J107" s="1" t="str">
        <f t="shared" si="2"/>
        <v>0216053</v>
      </c>
      <c r="K107" s="1" t="str">
        <f t="shared" si="3"/>
        <v>Przemków</v>
      </c>
    </row>
    <row r="108" spans="1:11" x14ac:dyDescent="0.25">
      <c r="A108" t="s">
        <v>44</v>
      </c>
      <c r="B108" t="s">
        <v>260</v>
      </c>
      <c r="C108" t="s">
        <v>66</v>
      </c>
      <c r="D108" t="s">
        <v>272</v>
      </c>
      <c r="E108" t="s">
        <v>47</v>
      </c>
      <c r="F108" t="s">
        <v>262</v>
      </c>
      <c r="G108" t="s">
        <v>273</v>
      </c>
      <c r="H108" t="s">
        <v>53</v>
      </c>
      <c r="I108" t="s">
        <v>54</v>
      </c>
      <c r="J108" s="1" t="str">
        <f t="shared" si="2"/>
        <v>0216062</v>
      </c>
      <c r="K108" s="1" t="str">
        <f t="shared" si="3"/>
        <v>Radwanice</v>
      </c>
    </row>
    <row r="109" spans="1:11" x14ac:dyDescent="0.25">
      <c r="A109" t="s">
        <v>44</v>
      </c>
      <c r="B109" t="s">
        <v>274</v>
      </c>
      <c r="C109" t="s">
        <v>45</v>
      </c>
      <c r="D109" t="s">
        <v>275</v>
      </c>
      <c r="E109" t="s">
        <v>47</v>
      </c>
      <c r="F109" t="s">
        <v>276</v>
      </c>
      <c r="G109" t="s">
        <v>277</v>
      </c>
      <c r="H109" t="s">
        <v>53</v>
      </c>
      <c r="I109" t="s">
        <v>54</v>
      </c>
      <c r="J109" s="1" t="str">
        <f t="shared" si="2"/>
        <v>0217012</v>
      </c>
      <c r="K109" s="1" t="str">
        <f t="shared" si="3"/>
        <v>Borów</v>
      </c>
    </row>
    <row r="110" spans="1:11" x14ac:dyDescent="0.25">
      <c r="A110" t="s">
        <v>44</v>
      </c>
      <c r="B110" t="s">
        <v>274</v>
      </c>
      <c r="C110" t="s">
        <v>44</v>
      </c>
      <c r="D110" t="s">
        <v>278</v>
      </c>
      <c r="E110" t="s">
        <v>47</v>
      </c>
      <c r="F110" t="s">
        <v>276</v>
      </c>
      <c r="G110" t="s">
        <v>279</v>
      </c>
      <c r="H110" t="s">
        <v>53</v>
      </c>
      <c r="I110" t="s">
        <v>54</v>
      </c>
      <c r="J110" s="1" t="str">
        <f t="shared" si="2"/>
        <v>0217022</v>
      </c>
      <c r="K110" s="1" t="str">
        <f t="shared" si="3"/>
        <v>Kondratowice</v>
      </c>
    </row>
    <row r="111" spans="1:11" x14ac:dyDescent="0.25">
      <c r="A111" t="s">
        <v>44</v>
      </c>
      <c r="B111" t="s">
        <v>274</v>
      </c>
      <c r="C111" t="s">
        <v>55</v>
      </c>
      <c r="D111" t="s">
        <v>280</v>
      </c>
      <c r="E111" t="s">
        <v>47</v>
      </c>
      <c r="F111" t="s">
        <v>276</v>
      </c>
      <c r="G111" t="s">
        <v>281</v>
      </c>
      <c r="H111" t="s">
        <v>53</v>
      </c>
      <c r="I111" t="s">
        <v>54</v>
      </c>
      <c r="J111" s="1" t="str">
        <f t="shared" si="2"/>
        <v>0217032</v>
      </c>
      <c r="K111" s="1" t="str">
        <f t="shared" si="3"/>
        <v>Przeworno</v>
      </c>
    </row>
    <row r="112" spans="1:11" x14ac:dyDescent="0.25">
      <c r="A112" t="s">
        <v>44</v>
      </c>
      <c r="B112" t="s">
        <v>274</v>
      </c>
      <c r="C112" t="s">
        <v>58</v>
      </c>
      <c r="D112" t="s">
        <v>282</v>
      </c>
      <c r="E112" t="s">
        <v>47</v>
      </c>
      <c r="F112" t="s">
        <v>276</v>
      </c>
      <c r="G112" t="s">
        <v>283</v>
      </c>
      <c r="H112" t="s">
        <v>61</v>
      </c>
      <c r="I112" t="s">
        <v>62</v>
      </c>
      <c r="J112" s="1" t="str">
        <f t="shared" si="2"/>
        <v>0217043</v>
      </c>
      <c r="K112" s="1" t="str">
        <f t="shared" si="3"/>
        <v>Strzelin</v>
      </c>
    </row>
    <row r="113" spans="1:11" x14ac:dyDescent="0.25">
      <c r="A113" t="s">
        <v>44</v>
      </c>
      <c r="B113" t="s">
        <v>274</v>
      </c>
      <c r="C113" t="s">
        <v>63</v>
      </c>
      <c r="D113" t="s">
        <v>284</v>
      </c>
      <c r="E113" t="s">
        <v>47</v>
      </c>
      <c r="F113" t="s">
        <v>276</v>
      </c>
      <c r="G113" t="s">
        <v>285</v>
      </c>
      <c r="H113" t="s">
        <v>61</v>
      </c>
      <c r="I113" t="s">
        <v>62</v>
      </c>
      <c r="J113" s="1" t="str">
        <f t="shared" si="2"/>
        <v>0217053</v>
      </c>
      <c r="K113" s="1" t="str">
        <f t="shared" si="3"/>
        <v>Wiązów</v>
      </c>
    </row>
    <row r="114" spans="1:11" x14ac:dyDescent="0.25">
      <c r="A114" t="s">
        <v>44</v>
      </c>
      <c r="B114" t="s">
        <v>286</v>
      </c>
      <c r="C114" t="s">
        <v>45</v>
      </c>
      <c r="D114" t="s">
        <v>287</v>
      </c>
      <c r="E114" t="s">
        <v>47</v>
      </c>
      <c r="F114" t="s">
        <v>288</v>
      </c>
      <c r="G114" t="s">
        <v>289</v>
      </c>
      <c r="H114" t="s">
        <v>53</v>
      </c>
      <c r="I114" t="s">
        <v>54</v>
      </c>
      <c r="J114" s="1" t="str">
        <f t="shared" si="2"/>
        <v>0218012</v>
      </c>
      <c r="K114" s="1" t="str">
        <f t="shared" si="3"/>
        <v>Kostomłoty</v>
      </c>
    </row>
    <row r="115" spans="1:11" x14ac:dyDescent="0.25">
      <c r="A115" t="s">
        <v>44</v>
      </c>
      <c r="B115" t="s">
        <v>286</v>
      </c>
      <c r="C115" t="s">
        <v>44</v>
      </c>
      <c r="D115" t="s">
        <v>290</v>
      </c>
      <c r="E115" t="s">
        <v>47</v>
      </c>
      <c r="F115" t="s">
        <v>288</v>
      </c>
      <c r="G115" t="s">
        <v>291</v>
      </c>
      <c r="H115" t="s">
        <v>53</v>
      </c>
      <c r="I115" t="s">
        <v>54</v>
      </c>
      <c r="J115" s="1" t="str">
        <f t="shared" si="2"/>
        <v>0218022</v>
      </c>
      <c r="K115" s="1" t="str">
        <f t="shared" si="3"/>
        <v>Malczyce</v>
      </c>
    </row>
    <row r="116" spans="1:11" x14ac:dyDescent="0.25">
      <c r="A116" t="s">
        <v>44</v>
      </c>
      <c r="B116" t="s">
        <v>286</v>
      </c>
      <c r="C116" t="s">
        <v>55</v>
      </c>
      <c r="D116" t="s">
        <v>292</v>
      </c>
      <c r="E116" t="s">
        <v>47</v>
      </c>
      <c r="F116" t="s">
        <v>288</v>
      </c>
      <c r="G116" t="s">
        <v>293</v>
      </c>
      <c r="H116" t="s">
        <v>53</v>
      </c>
      <c r="I116" t="s">
        <v>54</v>
      </c>
      <c r="J116" s="1" t="str">
        <f t="shared" si="2"/>
        <v>0218032</v>
      </c>
      <c r="K116" s="1" t="str">
        <f t="shared" si="3"/>
        <v>Miękinia</v>
      </c>
    </row>
    <row r="117" spans="1:11" x14ac:dyDescent="0.25">
      <c r="A117" t="s">
        <v>44</v>
      </c>
      <c r="B117" t="s">
        <v>286</v>
      </c>
      <c r="C117" t="s">
        <v>58</v>
      </c>
      <c r="D117" t="s">
        <v>294</v>
      </c>
      <c r="E117" t="s">
        <v>47</v>
      </c>
      <c r="F117" t="s">
        <v>288</v>
      </c>
      <c r="G117" t="s">
        <v>295</v>
      </c>
      <c r="H117" t="s">
        <v>61</v>
      </c>
      <c r="I117" t="s">
        <v>62</v>
      </c>
      <c r="J117" s="1" t="str">
        <f t="shared" si="2"/>
        <v>0218043</v>
      </c>
      <c r="K117" s="1" t="str">
        <f t="shared" si="3"/>
        <v>Środa Śląska</v>
      </c>
    </row>
    <row r="118" spans="1:11" x14ac:dyDescent="0.25">
      <c r="A118" t="s">
        <v>44</v>
      </c>
      <c r="B118" t="s">
        <v>286</v>
      </c>
      <c r="C118" t="s">
        <v>63</v>
      </c>
      <c r="D118" t="s">
        <v>296</v>
      </c>
      <c r="E118" t="s">
        <v>47</v>
      </c>
      <c r="F118" t="s">
        <v>288</v>
      </c>
      <c r="G118" t="s">
        <v>297</v>
      </c>
      <c r="H118" t="s">
        <v>53</v>
      </c>
      <c r="I118" t="s">
        <v>54</v>
      </c>
      <c r="J118" s="1" t="str">
        <f t="shared" si="2"/>
        <v>0218052</v>
      </c>
      <c r="K118" s="1" t="str">
        <f t="shared" si="3"/>
        <v>Udanin</v>
      </c>
    </row>
    <row r="119" spans="1:11" x14ac:dyDescent="0.25">
      <c r="A119" t="s">
        <v>44</v>
      </c>
      <c r="B119" t="s">
        <v>298</v>
      </c>
      <c r="C119" t="s">
        <v>45</v>
      </c>
      <c r="D119" t="s">
        <v>299</v>
      </c>
      <c r="E119" t="s">
        <v>47</v>
      </c>
      <c r="F119" t="s">
        <v>300</v>
      </c>
      <c r="G119" t="s">
        <v>301</v>
      </c>
      <c r="H119" t="s">
        <v>50</v>
      </c>
      <c r="I119" t="s">
        <v>51</v>
      </c>
      <c r="J119" s="1" t="str">
        <f t="shared" si="2"/>
        <v>0219011</v>
      </c>
      <c r="K119" s="1" t="str">
        <f t="shared" si="3"/>
        <v>Świdnica</v>
      </c>
    </row>
    <row r="120" spans="1:11" x14ac:dyDescent="0.25">
      <c r="A120" t="s">
        <v>44</v>
      </c>
      <c r="B120" t="s">
        <v>298</v>
      </c>
      <c r="C120" t="s">
        <v>44</v>
      </c>
      <c r="D120" t="s">
        <v>302</v>
      </c>
      <c r="E120" t="s">
        <v>47</v>
      </c>
      <c r="F120" t="s">
        <v>300</v>
      </c>
      <c r="G120" t="s">
        <v>303</v>
      </c>
      <c r="H120" t="s">
        <v>50</v>
      </c>
      <c r="I120" t="s">
        <v>51</v>
      </c>
      <c r="J120" s="1" t="str">
        <f t="shared" si="2"/>
        <v>0219021</v>
      </c>
      <c r="K120" s="1" t="str">
        <f t="shared" si="3"/>
        <v>Świebodzice</v>
      </c>
    </row>
    <row r="121" spans="1:11" x14ac:dyDescent="0.25">
      <c r="A121" t="s">
        <v>44</v>
      </c>
      <c r="B121" t="s">
        <v>298</v>
      </c>
      <c r="C121" t="s">
        <v>55</v>
      </c>
      <c r="D121" t="s">
        <v>304</v>
      </c>
      <c r="E121" t="s">
        <v>47</v>
      </c>
      <c r="F121" t="s">
        <v>300</v>
      </c>
      <c r="G121" t="s">
        <v>305</v>
      </c>
      <c r="H121" t="s">
        <v>53</v>
      </c>
      <c r="I121" t="s">
        <v>54</v>
      </c>
      <c r="J121" s="1" t="str">
        <f t="shared" si="2"/>
        <v>0219032</v>
      </c>
      <c r="K121" s="1" t="str">
        <f t="shared" si="3"/>
        <v>Dobromierz</v>
      </c>
    </row>
    <row r="122" spans="1:11" x14ac:dyDescent="0.25">
      <c r="A122" t="s">
        <v>44</v>
      </c>
      <c r="B122" t="s">
        <v>298</v>
      </c>
      <c r="C122" t="s">
        <v>58</v>
      </c>
      <c r="D122" t="s">
        <v>306</v>
      </c>
      <c r="E122" t="s">
        <v>47</v>
      </c>
      <c r="F122" t="s">
        <v>300</v>
      </c>
      <c r="G122" t="s">
        <v>307</v>
      </c>
      <c r="H122" t="s">
        <v>61</v>
      </c>
      <c r="I122" t="s">
        <v>62</v>
      </c>
      <c r="J122" s="1" t="str">
        <f t="shared" si="2"/>
        <v>0219043</v>
      </c>
      <c r="K122" s="1" t="str">
        <f t="shared" si="3"/>
        <v>Jaworzyna Śląska</v>
      </c>
    </row>
    <row r="123" spans="1:11" x14ac:dyDescent="0.25">
      <c r="A123" t="s">
        <v>44</v>
      </c>
      <c r="B123" t="s">
        <v>298</v>
      </c>
      <c r="C123" t="s">
        <v>63</v>
      </c>
      <c r="D123" t="s">
        <v>308</v>
      </c>
      <c r="E123" t="s">
        <v>47</v>
      </c>
      <c r="F123" t="s">
        <v>300</v>
      </c>
      <c r="G123" t="s">
        <v>309</v>
      </c>
      <c r="H123" t="s">
        <v>53</v>
      </c>
      <c r="I123" t="s">
        <v>54</v>
      </c>
      <c r="J123" s="1" t="str">
        <f t="shared" si="2"/>
        <v>0219052</v>
      </c>
      <c r="K123" s="1" t="str">
        <f t="shared" si="3"/>
        <v>Marcinowice</v>
      </c>
    </row>
    <row r="124" spans="1:11" x14ac:dyDescent="0.25">
      <c r="A124" t="s">
        <v>44</v>
      </c>
      <c r="B124" t="s">
        <v>298</v>
      </c>
      <c r="C124" t="s">
        <v>66</v>
      </c>
      <c r="D124" t="s">
        <v>310</v>
      </c>
      <c r="E124" t="s">
        <v>47</v>
      </c>
      <c r="F124" t="s">
        <v>300</v>
      </c>
      <c r="G124" t="s">
        <v>311</v>
      </c>
      <c r="H124" t="s">
        <v>61</v>
      </c>
      <c r="I124" t="s">
        <v>62</v>
      </c>
      <c r="J124" s="1" t="str">
        <f t="shared" si="2"/>
        <v>0219063</v>
      </c>
      <c r="K124" s="1" t="str">
        <f t="shared" si="3"/>
        <v>Strzegom</v>
      </c>
    </row>
    <row r="125" spans="1:11" x14ac:dyDescent="0.25">
      <c r="A125" t="s">
        <v>44</v>
      </c>
      <c r="B125" t="s">
        <v>298</v>
      </c>
      <c r="C125" t="s">
        <v>81</v>
      </c>
      <c r="D125" t="s">
        <v>312</v>
      </c>
      <c r="E125" t="s">
        <v>47</v>
      </c>
      <c r="F125" t="s">
        <v>300</v>
      </c>
      <c r="G125" t="s">
        <v>301</v>
      </c>
      <c r="H125" t="s">
        <v>53</v>
      </c>
      <c r="I125" t="s">
        <v>54</v>
      </c>
      <c r="J125" s="1" t="str">
        <f t="shared" si="2"/>
        <v>0219072</v>
      </c>
      <c r="K125" s="1" t="str">
        <f t="shared" si="3"/>
        <v>Świdnica</v>
      </c>
    </row>
    <row r="126" spans="1:11" x14ac:dyDescent="0.25">
      <c r="A126" t="s">
        <v>44</v>
      </c>
      <c r="B126" t="s">
        <v>298</v>
      </c>
      <c r="C126" t="s">
        <v>133</v>
      </c>
      <c r="D126" t="s">
        <v>313</v>
      </c>
      <c r="E126" t="s">
        <v>47</v>
      </c>
      <c r="F126" t="s">
        <v>300</v>
      </c>
      <c r="G126" t="s">
        <v>314</v>
      </c>
      <c r="H126" t="s">
        <v>61</v>
      </c>
      <c r="I126" t="s">
        <v>62</v>
      </c>
      <c r="J126" s="1" t="str">
        <f t="shared" si="2"/>
        <v>0219083</v>
      </c>
      <c r="K126" s="1" t="str">
        <f t="shared" si="3"/>
        <v>Żarów</v>
      </c>
    </row>
    <row r="127" spans="1:11" x14ac:dyDescent="0.25">
      <c r="A127" t="s">
        <v>44</v>
      </c>
      <c r="B127" t="s">
        <v>315</v>
      </c>
      <c r="C127" t="s">
        <v>45</v>
      </c>
      <c r="D127" t="s">
        <v>316</v>
      </c>
      <c r="E127" t="s">
        <v>47</v>
      </c>
      <c r="F127" t="s">
        <v>317</v>
      </c>
      <c r="G127" t="s">
        <v>318</v>
      </c>
      <c r="H127" t="s">
        <v>61</v>
      </c>
      <c r="I127" t="s">
        <v>62</v>
      </c>
      <c r="J127" s="1" t="str">
        <f t="shared" si="2"/>
        <v>0220013</v>
      </c>
      <c r="K127" s="1" t="str">
        <f t="shared" si="3"/>
        <v>Oborniki Śląskie</v>
      </c>
    </row>
    <row r="128" spans="1:11" x14ac:dyDescent="0.25">
      <c r="A128" t="s">
        <v>44</v>
      </c>
      <c r="B128" t="s">
        <v>315</v>
      </c>
      <c r="C128" t="s">
        <v>44</v>
      </c>
      <c r="D128" t="s">
        <v>319</v>
      </c>
      <c r="E128" t="s">
        <v>47</v>
      </c>
      <c r="F128" t="s">
        <v>317</v>
      </c>
      <c r="G128" t="s">
        <v>320</v>
      </c>
      <c r="H128" t="s">
        <v>61</v>
      </c>
      <c r="I128" t="s">
        <v>62</v>
      </c>
      <c r="J128" s="1" t="str">
        <f t="shared" si="2"/>
        <v>0220023</v>
      </c>
      <c r="K128" s="1" t="str">
        <f t="shared" si="3"/>
        <v>Prusice</v>
      </c>
    </row>
    <row r="129" spans="1:11" x14ac:dyDescent="0.25">
      <c r="A129" t="s">
        <v>44</v>
      </c>
      <c r="B129" t="s">
        <v>315</v>
      </c>
      <c r="C129" t="s">
        <v>55</v>
      </c>
      <c r="D129" t="s">
        <v>321</v>
      </c>
      <c r="E129" t="s">
        <v>47</v>
      </c>
      <c r="F129" t="s">
        <v>317</v>
      </c>
      <c r="G129" t="s">
        <v>322</v>
      </c>
      <c r="H129" t="s">
        <v>61</v>
      </c>
      <c r="I129" t="s">
        <v>62</v>
      </c>
      <c r="J129" s="1" t="str">
        <f t="shared" si="2"/>
        <v>0220033</v>
      </c>
      <c r="K129" s="1" t="str">
        <f t="shared" si="3"/>
        <v>Trzebnica</v>
      </c>
    </row>
    <row r="130" spans="1:11" x14ac:dyDescent="0.25">
      <c r="A130" t="s">
        <v>44</v>
      </c>
      <c r="B130" t="s">
        <v>315</v>
      </c>
      <c r="C130" t="s">
        <v>58</v>
      </c>
      <c r="D130" t="s">
        <v>323</v>
      </c>
      <c r="E130" t="s">
        <v>47</v>
      </c>
      <c r="F130" t="s">
        <v>317</v>
      </c>
      <c r="G130" t="s">
        <v>324</v>
      </c>
      <c r="H130" t="s">
        <v>53</v>
      </c>
      <c r="I130" t="s">
        <v>54</v>
      </c>
      <c r="J130" s="1" t="str">
        <f t="shared" ref="J130:J193" si="4">D130&amp;H130</f>
        <v>0220042</v>
      </c>
      <c r="K130" s="1" t="str">
        <f t="shared" ref="K130:K193" si="5">G130</f>
        <v>Wisznia Mała</v>
      </c>
    </row>
    <row r="131" spans="1:11" x14ac:dyDescent="0.25">
      <c r="A131" t="s">
        <v>44</v>
      </c>
      <c r="B131" t="s">
        <v>315</v>
      </c>
      <c r="C131" t="s">
        <v>63</v>
      </c>
      <c r="D131" t="s">
        <v>325</v>
      </c>
      <c r="E131" t="s">
        <v>47</v>
      </c>
      <c r="F131" t="s">
        <v>317</v>
      </c>
      <c r="G131" t="s">
        <v>326</v>
      </c>
      <c r="H131" t="s">
        <v>53</v>
      </c>
      <c r="I131" t="s">
        <v>54</v>
      </c>
      <c r="J131" s="1" t="str">
        <f t="shared" si="4"/>
        <v>0220052</v>
      </c>
      <c r="K131" s="1" t="str">
        <f t="shared" si="5"/>
        <v>Zawonia</v>
      </c>
    </row>
    <row r="132" spans="1:11" x14ac:dyDescent="0.25">
      <c r="A132" t="s">
        <v>44</v>
      </c>
      <c r="B132" t="s">
        <v>315</v>
      </c>
      <c r="C132" t="s">
        <v>66</v>
      </c>
      <c r="D132" t="s">
        <v>327</v>
      </c>
      <c r="E132" t="s">
        <v>47</v>
      </c>
      <c r="F132" t="s">
        <v>317</v>
      </c>
      <c r="G132" t="s">
        <v>328</v>
      </c>
      <c r="H132" t="s">
        <v>61</v>
      </c>
      <c r="I132" t="s">
        <v>62</v>
      </c>
      <c r="J132" s="1" t="str">
        <f t="shared" si="4"/>
        <v>0220063</v>
      </c>
      <c r="K132" s="1" t="str">
        <f t="shared" si="5"/>
        <v>Żmigród</v>
      </c>
    </row>
    <row r="133" spans="1:11" x14ac:dyDescent="0.25">
      <c r="A133" t="s">
        <v>44</v>
      </c>
      <c r="B133" t="s">
        <v>329</v>
      </c>
      <c r="C133" t="s">
        <v>45</v>
      </c>
      <c r="D133" t="s">
        <v>330</v>
      </c>
      <c r="E133" t="s">
        <v>47</v>
      </c>
      <c r="F133" t="s">
        <v>331</v>
      </c>
      <c r="G133" t="s">
        <v>332</v>
      </c>
      <c r="H133" t="s">
        <v>50</v>
      </c>
      <c r="I133" t="s">
        <v>51</v>
      </c>
      <c r="J133" s="1" t="str">
        <f t="shared" si="4"/>
        <v>0221011</v>
      </c>
      <c r="K133" s="1" t="str">
        <f t="shared" si="5"/>
        <v>Boguszów-Gorce</v>
      </c>
    </row>
    <row r="134" spans="1:11" x14ac:dyDescent="0.25">
      <c r="A134" t="s">
        <v>44</v>
      </c>
      <c r="B134" t="s">
        <v>329</v>
      </c>
      <c r="C134" t="s">
        <v>44</v>
      </c>
      <c r="D134" t="s">
        <v>333</v>
      </c>
      <c r="E134" t="s">
        <v>47</v>
      </c>
      <c r="F134" t="s">
        <v>331</v>
      </c>
      <c r="G134" t="s">
        <v>334</v>
      </c>
      <c r="H134" t="s">
        <v>50</v>
      </c>
      <c r="I134" t="s">
        <v>51</v>
      </c>
      <c r="J134" s="1" t="str">
        <f t="shared" si="4"/>
        <v>0221021</v>
      </c>
      <c r="K134" s="1" t="str">
        <f t="shared" si="5"/>
        <v>Jedlina-Zdrój</v>
      </c>
    </row>
    <row r="135" spans="1:11" x14ac:dyDescent="0.25">
      <c r="A135" t="s">
        <v>44</v>
      </c>
      <c r="B135" t="s">
        <v>329</v>
      </c>
      <c r="C135" t="s">
        <v>55</v>
      </c>
      <c r="D135" t="s">
        <v>335</v>
      </c>
      <c r="E135" t="s">
        <v>47</v>
      </c>
      <c r="F135" t="s">
        <v>331</v>
      </c>
      <c r="G135" t="s">
        <v>336</v>
      </c>
      <c r="H135" t="s">
        <v>50</v>
      </c>
      <c r="I135" t="s">
        <v>51</v>
      </c>
      <c r="J135" s="1" t="str">
        <f t="shared" si="4"/>
        <v>0221031</v>
      </c>
      <c r="K135" s="1" t="str">
        <f t="shared" si="5"/>
        <v>Szczawno-Zdrój</v>
      </c>
    </row>
    <row r="136" spans="1:11" x14ac:dyDescent="0.25">
      <c r="A136" t="s">
        <v>44</v>
      </c>
      <c r="B136" t="s">
        <v>329</v>
      </c>
      <c r="C136" t="s">
        <v>58</v>
      </c>
      <c r="D136" t="s">
        <v>337</v>
      </c>
      <c r="E136" t="s">
        <v>47</v>
      </c>
      <c r="F136" t="s">
        <v>331</v>
      </c>
      <c r="G136" t="s">
        <v>338</v>
      </c>
      <c r="H136" t="s">
        <v>53</v>
      </c>
      <c r="I136" t="s">
        <v>54</v>
      </c>
      <c r="J136" s="1" t="str">
        <f t="shared" si="4"/>
        <v>0221042</v>
      </c>
      <c r="K136" s="1" t="str">
        <f t="shared" si="5"/>
        <v>Czarny Bór</v>
      </c>
    </row>
    <row r="137" spans="1:11" x14ac:dyDescent="0.25">
      <c r="A137" t="s">
        <v>44</v>
      </c>
      <c r="B137" t="s">
        <v>329</v>
      </c>
      <c r="C137" t="s">
        <v>63</v>
      </c>
      <c r="D137" t="s">
        <v>339</v>
      </c>
      <c r="E137" t="s">
        <v>47</v>
      </c>
      <c r="F137" t="s">
        <v>331</v>
      </c>
      <c r="G137" t="s">
        <v>340</v>
      </c>
      <c r="H137" t="s">
        <v>61</v>
      </c>
      <c r="I137" t="s">
        <v>62</v>
      </c>
      <c r="J137" s="1" t="str">
        <f t="shared" si="4"/>
        <v>0221053</v>
      </c>
      <c r="K137" s="1" t="str">
        <f t="shared" si="5"/>
        <v>Głuszyca</v>
      </c>
    </row>
    <row r="138" spans="1:11" x14ac:dyDescent="0.25">
      <c r="A138" t="s">
        <v>44</v>
      </c>
      <c r="B138" t="s">
        <v>329</v>
      </c>
      <c r="C138" t="s">
        <v>66</v>
      </c>
      <c r="D138" t="s">
        <v>341</v>
      </c>
      <c r="E138" t="s">
        <v>47</v>
      </c>
      <c r="F138" t="s">
        <v>331</v>
      </c>
      <c r="G138" t="s">
        <v>342</v>
      </c>
      <c r="H138" t="s">
        <v>61</v>
      </c>
      <c r="I138" t="s">
        <v>62</v>
      </c>
      <c r="J138" s="1" t="str">
        <f t="shared" si="4"/>
        <v>0221063</v>
      </c>
      <c r="K138" s="1" t="str">
        <f t="shared" si="5"/>
        <v>Mieroszów</v>
      </c>
    </row>
    <row r="139" spans="1:11" x14ac:dyDescent="0.25">
      <c r="A139" t="s">
        <v>44</v>
      </c>
      <c r="B139" t="s">
        <v>329</v>
      </c>
      <c r="C139" t="s">
        <v>81</v>
      </c>
      <c r="D139" t="s">
        <v>343</v>
      </c>
      <c r="E139" t="s">
        <v>47</v>
      </c>
      <c r="F139" t="s">
        <v>331</v>
      </c>
      <c r="G139" t="s">
        <v>344</v>
      </c>
      <c r="H139" t="s">
        <v>53</v>
      </c>
      <c r="I139" t="s">
        <v>54</v>
      </c>
      <c r="J139" s="1" t="str">
        <f t="shared" si="4"/>
        <v>0221072</v>
      </c>
      <c r="K139" s="1" t="str">
        <f t="shared" si="5"/>
        <v>Stare Bogaczowice</v>
      </c>
    </row>
    <row r="140" spans="1:11" x14ac:dyDescent="0.25">
      <c r="A140" t="s">
        <v>44</v>
      </c>
      <c r="B140" t="s">
        <v>329</v>
      </c>
      <c r="C140" t="s">
        <v>133</v>
      </c>
      <c r="D140" t="s">
        <v>345</v>
      </c>
      <c r="E140" t="s">
        <v>47</v>
      </c>
      <c r="F140" t="s">
        <v>331</v>
      </c>
      <c r="G140" t="s">
        <v>346</v>
      </c>
      <c r="H140" t="s">
        <v>53</v>
      </c>
      <c r="I140" t="s">
        <v>54</v>
      </c>
      <c r="J140" s="1" t="str">
        <f t="shared" si="4"/>
        <v>0221082</v>
      </c>
      <c r="K140" s="1" t="str">
        <f t="shared" si="5"/>
        <v>Walim</v>
      </c>
    </row>
    <row r="141" spans="1:11" x14ac:dyDescent="0.25">
      <c r="A141" t="s">
        <v>44</v>
      </c>
      <c r="B141" t="s">
        <v>347</v>
      </c>
      <c r="C141" t="s">
        <v>45</v>
      </c>
      <c r="D141" t="s">
        <v>348</v>
      </c>
      <c r="E141" t="s">
        <v>47</v>
      </c>
      <c r="F141" t="s">
        <v>349</v>
      </c>
      <c r="G141" t="s">
        <v>350</v>
      </c>
      <c r="H141" t="s">
        <v>61</v>
      </c>
      <c r="I141" t="s">
        <v>62</v>
      </c>
      <c r="J141" s="1" t="str">
        <f t="shared" si="4"/>
        <v>0222013</v>
      </c>
      <c r="K141" s="1" t="str">
        <f t="shared" si="5"/>
        <v>Brzeg Dolny</v>
      </c>
    </row>
    <row r="142" spans="1:11" x14ac:dyDescent="0.25">
      <c r="A142" t="s">
        <v>44</v>
      </c>
      <c r="B142" t="s">
        <v>347</v>
      </c>
      <c r="C142" t="s">
        <v>44</v>
      </c>
      <c r="D142" t="s">
        <v>351</v>
      </c>
      <c r="E142" t="s">
        <v>47</v>
      </c>
      <c r="F142" t="s">
        <v>349</v>
      </c>
      <c r="G142" t="s">
        <v>352</v>
      </c>
      <c r="H142" t="s">
        <v>53</v>
      </c>
      <c r="I142" t="s">
        <v>54</v>
      </c>
      <c r="J142" s="1" t="str">
        <f t="shared" si="4"/>
        <v>0222022</v>
      </c>
      <c r="K142" s="1" t="str">
        <f t="shared" si="5"/>
        <v>Wińsko</v>
      </c>
    </row>
    <row r="143" spans="1:11" x14ac:dyDescent="0.25">
      <c r="A143" t="s">
        <v>44</v>
      </c>
      <c r="B143" t="s">
        <v>347</v>
      </c>
      <c r="C143" t="s">
        <v>55</v>
      </c>
      <c r="D143" t="s">
        <v>353</v>
      </c>
      <c r="E143" t="s">
        <v>47</v>
      </c>
      <c r="F143" t="s">
        <v>349</v>
      </c>
      <c r="G143" t="s">
        <v>354</v>
      </c>
      <c r="H143" t="s">
        <v>61</v>
      </c>
      <c r="I143" t="s">
        <v>62</v>
      </c>
      <c r="J143" s="1" t="str">
        <f t="shared" si="4"/>
        <v>0222033</v>
      </c>
      <c r="K143" s="1" t="str">
        <f t="shared" si="5"/>
        <v>Wołów</v>
      </c>
    </row>
    <row r="144" spans="1:11" x14ac:dyDescent="0.25">
      <c r="A144" t="s">
        <v>44</v>
      </c>
      <c r="B144" t="s">
        <v>355</v>
      </c>
      <c r="C144" t="s">
        <v>45</v>
      </c>
      <c r="D144" t="s">
        <v>356</v>
      </c>
      <c r="E144" t="s">
        <v>47</v>
      </c>
      <c r="F144" t="s">
        <v>357</v>
      </c>
      <c r="G144" t="s">
        <v>358</v>
      </c>
      <c r="H144" t="s">
        <v>53</v>
      </c>
      <c r="I144" t="s">
        <v>54</v>
      </c>
      <c r="J144" s="1" t="str">
        <f t="shared" si="4"/>
        <v>0223012</v>
      </c>
      <c r="K144" s="1" t="str">
        <f t="shared" si="5"/>
        <v>Czernica</v>
      </c>
    </row>
    <row r="145" spans="1:11" x14ac:dyDescent="0.25">
      <c r="A145" t="s">
        <v>44</v>
      </c>
      <c r="B145" t="s">
        <v>355</v>
      </c>
      <c r="C145" t="s">
        <v>44</v>
      </c>
      <c r="D145" t="s">
        <v>359</v>
      </c>
      <c r="E145" t="s">
        <v>47</v>
      </c>
      <c r="F145" t="s">
        <v>357</v>
      </c>
      <c r="G145" t="s">
        <v>360</v>
      </c>
      <c r="H145" t="s">
        <v>53</v>
      </c>
      <c r="I145" t="s">
        <v>54</v>
      </c>
      <c r="J145" s="1" t="str">
        <f t="shared" si="4"/>
        <v>0223022</v>
      </c>
      <c r="K145" s="1" t="str">
        <f t="shared" si="5"/>
        <v>Długołęka</v>
      </c>
    </row>
    <row r="146" spans="1:11" x14ac:dyDescent="0.25">
      <c r="A146" t="s">
        <v>44</v>
      </c>
      <c r="B146" t="s">
        <v>355</v>
      </c>
      <c r="C146" t="s">
        <v>55</v>
      </c>
      <c r="D146" t="s">
        <v>361</v>
      </c>
      <c r="E146" t="s">
        <v>47</v>
      </c>
      <c r="F146" t="s">
        <v>357</v>
      </c>
      <c r="G146" t="s">
        <v>362</v>
      </c>
      <c r="H146" t="s">
        <v>53</v>
      </c>
      <c r="I146" t="s">
        <v>54</v>
      </c>
      <c r="J146" s="1" t="str">
        <f t="shared" si="4"/>
        <v>0223032</v>
      </c>
      <c r="K146" s="1" t="str">
        <f t="shared" si="5"/>
        <v>Jordanów Śląski</v>
      </c>
    </row>
    <row r="147" spans="1:11" x14ac:dyDescent="0.25">
      <c r="A147" t="s">
        <v>44</v>
      </c>
      <c r="B147" t="s">
        <v>355</v>
      </c>
      <c r="C147" t="s">
        <v>58</v>
      </c>
      <c r="D147" t="s">
        <v>363</v>
      </c>
      <c r="E147" t="s">
        <v>47</v>
      </c>
      <c r="F147" t="s">
        <v>357</v>
      </c>
      <c r="G147" t="s">
        <v>364</v>
      </c>
      <c r="H147" t="s">
        <v>61</v>
      </c>
      <c r="I147" t="s">
        <v>62</v>
      </c>
      <c r="J147" s="1" t="str">
        <f t="shared" si="4"/>
        <v>0223043</v>
      </c>
      <c r="K147" s="1" t="str">
        <f t="shared" si="5"/>
        <v>Kąty Wrocławskie</v>
      </c>
    </row>
    <row r="148" spans="1:11" x14ac:dyDescent="0.25">
      <c r="A148" t="s">
        <v>44</v>
      </c>
      <c r="B148" t="s">
        <v>355</v>
      </c>
      <c r="C148" t="s">
        <v>63</v>
      </c>
      <c r="D148" t="s">
        <v>365</v>
      </c>
      <c r="E148" t="s">
        <v>47</v>
      </c>
      <c r="F148" t="s">
        <v>357</v>
      </c>
      <c r="G148" t="s">
        <v>366</v>
      </c>
      <c r="H148" t="s">
        <v>53</v>
      </c>
      <c r="I148" t="s">
        <v>54</v>
      </c>
      <c r="J148" s="1" t="str">
        <f t="shared" si="4"/>
        <v>0223052</v>
      </c>
      <c r="K148" s="1" t="str">
        <f t="shared" si="5"/>
        <v>Kobierzyce</v>
      </c>
    </row>
    <row r="149" spans="1:11" x14ac:dyDescent="0.25">
      <c r="A149" t="s">
        <v>44</v>
      </c>
      <c r="B149" t="s">
        <v>355</v>
      </c>
      <c r="C149" t="s">
        <v>66</v>
      </c>
      <c r="D149" t="s">
        <v>367</v>
      </c>
      <c r="E149" t="s">
        <v>47</v>
      </c>
      <c r="F149" t="s">
        <v>357</v>
      </c>
      <c r="G149" t="s">
        <v>368</v>
      </c>
      <c r="H149" t="s">
        <v>53</v>
      </c>
      <c r="I149" t="s">
        <v>54</v>
      </c>
      <c r="J149" s="1" t="str">
        <f t="shared" si="4"/>
        <v>0223062</v>
      </c>
      <c r="K149" s="1" t="str">
        <f t="shared" si="5"/>
        <v>Mietków</v>
      </c>
    </row>
    <row r="150" spans="1:11" x14ac:dyDescent="0.25">
      <c r="A150" t="s">
        <v>44</v>
      </c>
      <c r="B150" t="s">
        <v>355</v>
      </c>
      <c r="C150" t="s">
        <v>81</v>
      </c>
      <c r="D150" t="s">
        <v>369</v>
      </c>
      <c r="E150" t="s">
        <v>47</v>
      </c>
      <c r="F150" t="s">
        <v>357</v>
      </c>
      <c r="G150" t="s">
        <v>370</v>
      </c>
      <c r="H150" t="s">
        <v>61</v>
      </c>
      <c r="I150" t="s">
        <v>62</v>
      </c>
      <c r="J150" s="1" t="str">
        <f t="shared" si="4"/>
        <v>0223073</v>
      </c>
      <c r="K150" s="1" t="str">
        <f t="shared" si="5"/>
        <v>Sobótka</v>
      </c>
    </row>
    <row r="151" spans="1:11" x14ac:dyDescent="0.25">
      <c r="A151" t="s">
        <v>44</v>
      </c>
      <c r="B151" t="s">
        <v>355</v>
      </c>
      <c r="C151" t="s">
        <v>133</v>
      </c>
      <c r="D151" t="s">
        <v>371</v>
      </c>
      <c r="E151" t="s">
        <v>47</v>
      </c>
      <c r="F151" t="s">
        <v>357</v>
      </c>
      <c r="G151" t="s">
        <v>372</v>
      </c>
      <c r="H151" t="s">
        <v>61</v>
      </c>
      <c r="I151" t="s">
        <v>62</v>
      </c>
      <c r="J151" s="1" t="str">
        <f t="shared" si="4"/>
        <v>0223083</v>
      </c>
      <c r="K151" s="1" t="str">
        <f t="shared" si="5"/>
        <v>Siechnice</v>
      </c>
    </row>
    <row r="152" spans="1:11" x14ac:dyDescent="0.25">
      <c r="A152" t="s">
        <v>44</v>
      </c>
      <c r="B152" t="s">
        <v>355</v>
      </c>
      <c r="C152" t="s">
        <v>136</v>
      </c>
      <c r="D152" t="s">
        <v>373</v>
      </c>
      <c r="E152" t="s">
        <v>47</v>
      </c>
      <c r="F152" t="s">
        <v>357</v>
      </c>
      <c r="G152" t="s">
        <v>374</v>
      </c>
      <c r="H152" t="s">
        <v>53</v>
      </c>
      <c r="I152" t="s">
        <v>54</v>
      </c>
      <c r="J152" s="1" t="str">
        <f t="shared" si="4"/>
        <v>0223092</v>
      </c>
      <c r="K152" s="1" t="str">
        <f t="shared" si="5"/>
        <v>Żórawina</v>
      </c>
    </row>
    <row r="153" spans="1:11" x14ac:dyDescent="0.25">
      <c r="A153" t="s">
        <v>44</v>
      </c>
      <c r="B153" t="s">
        <v>375</v>
      </c>
      <c r="C153" t="s">
        <v>45</v>
      </c>
      <c r="D153" t="s">
        <v>376</v>
      </c>
      <c r="E153" t="s">
        <v>47</v>
      </c>
      <c r="F153" t="s">
        <v>377</v>
      </c>
      <c r="G153" t="s">
        <v>378</v>
      </c>
      <c r="H153" t="s">
        <v>61</v>
      </c>
      <c r="I153" t="s">
        <v>62</v>
      </c>
      <c r="J153" s="1" t="str">
        <f t="shared" si="4"/>
        <v>0224013</v>
      </c>
      <c r="K153" s="1" t="str">
        <f t="shared" si="5"/>
        <v>Bardo</v>
      </c>
    </row>
    <row r="154" spans="1:11" x14ac:dyDescent="0.25">
      <c r="A154" t="s">
        <v>44</v>
      </c>
      <c r="B154" t="s">
        <v>375</v>
      </c>
      <c r="C154" t="s">
        <v>44</v>
      </c>
      <c r="D154" t="s">
        <v>379</v>
      </c>
      <c r="E154" t="s">
        <v>47</v>
      </c>
      <c r="F154" t="s">
        <v>377</v>
      </c>
      <c r="G154" t="s">
        <v>380</v>
      </c>
      <c r="H154" t="s">
        <v>53</v>
      </c>
      <c r="I154" t="s">
        <v>54</v>
      </c>
      <c r="J154" s="1" t="str">
        <f t="shared" si="4"/>
        <v>0224022</v>
      </c>
      <c r="K154" s="1" t="str">
        <f t="shared" si="5"/>
        <v>Ciepłowody</v>
      </c>
    </row>
    <row r="155" spans="1:11" x14ac:dyDescent="0.25">
      <c r="A155" t="s">
        <v>44</v>
      </c>
      <c r="B155" t="s">
        <v>375</v>
      </c>
      <c r="C155" t="s">
        <v>55</v>
      </c>
      <c r="D155" t="s">
        <v>381</v>
      </c>
      <c r="E155" t="s">
        <v>47</v>
      </c>
      <c r="F155" t="s">
        <v>377</v>
      </c>
      <c r="G155" t="s">
        <v>382</v>
      </c>
      <c r="H155" t="s">
        <v>53</v>
      </c>
      <c r="I155" t="s">
        <v>54</v>
      </c>
      <c r="J155" s="1" t="str">
        <f t="shared" si="4"/>
        <v>0224032</v>
      </c>
      <c r="K155" s="1" t="str">
        <f t="shared" si="5"/>
        <v>Kamieniec Ząbkowicki</v>
      </c>
    </row>
    <row r="156" spans="1:11" x14ac:dyDescent="0.25">
      <c r="A156" t="s">
        <v>44</v>
      </c>
      <c r="B156" t="s">
        <v>375</v>
      </c>
      <c r="C156" t="s">
        <v>58</v>
      </c>
      <c r="D156" t="s">
        <v>383</v>
      </c>
      <c r="E156" t="s">
        <v>47</v>
      </c>
      <c r="F156" t="s">
        <v>377</v>
      </c>
      <c r="G156" t="s">
        <v>384</v>
      </c>
      <c r="H156" t="s">
        <v>53</v>
      </c>
      <c r="I156" t="s">
        <v>54</v>
      </c>
      <c r="J156" s="1" t="str">
        <f t="shared" si="4"/>
        <v>0224042</v>
      </c>
      <c r="K156" s="1" t="str">
        <f t="shared" si="5"/>
        <v>Stoszowice</v>
      </c>
    </row>
    <row r="157" spans="1:11" x14ac:dyDescent="0.25">
      <c r="A157" t="s">
        <v>44</v>
      </c>
      <c r="B157" t="s">
        <v>375</v>
      </c>
      <c r="C157" t="s">
        <v>63</v>
      </c>
      <c r="D157" t="s">
        <v>385</v>
      </c>
      <c r="E157" t="s">
        <v>47</v>
      </c>
      <c r="F157" t="s">
        <v>377</v>
      </c>
      <c r="G157" t="s">
        <v>386</v>
      </c>
      <c r="H157" t="s">
        <v>61</v>
      </c>
      <c r="I157" t="s">
        <v>62</v>
      </c>
      <c r="J157" s="1" t="str">
        <f t="shared" si="4"/>
        <v>0224053</v>
      </c>
      <c r="K157" s="1" t="str">
        <f t="shared" si="5"/>
        <v>Ząbkowice Śląskie</v>
      </c>
    </row>
    <row r="158" spans="1:11" x14ac:dyDescent="0.25">
      <c r="A158" t="s">
        <v>44</v>
      </c>
      <c r="B158" t="s">
        <v>375</v>
      </c>
      <c r="C158" t="s">
        <v>66</v>
      </c>
      <c r="D158" t="s">
        <v>387</v>
      </c>
      <c r="E158" t="s">
        <v>47</v>
      </c>
      <c r="F158" t="s">
        <v>377</v>
      </c>
      <c r="G158" t="s">
        <v>388</v>
      </c>
      <c r="H158" t="s">
        <v>61</v>
      </c>
      <c r="I158" t="s">
        <v>62</v>
      </c>
      <c r="J158" s="1" t="str">
        <f t="shared" si="4"/>
        <v>0224063</v>
      </c>
      <c r="K158" s="1" t="str">
        <f t="shared" si="5"/>
        <v>Ziębice</v>
      </c>
    </row>
    <row r="159" spans="1:11" x14ac:dyDescent="0.25">
      <c r="A159" t="s">
        <v>44</v>
      </c>
      <c r="B159" t="s">
        <v>375</v>
      </c>
      <c r="C159" t="s">
        <v>81</v>
      </c>
      <c r="D159" t="s">
        <v>389</v>
      </c>
      <c r="E159" t="s">
        <v>47</v>
      </c>
      <c r="F159" t="s">
        <v>377</v>
      </c>
      <c r="G159" t="s">
        <v>390</v>
      </c>
      <c r="H159" t="s">
        <v>61</v>
      </c>
      <c r="I159" t="s">
        <v>62</v>
      </c>
      <c r="J159" s="1" t="str">
        <f t="shared" si="4"/>
        <v>0224073</v>
      </c>
      <c r="K159" s="1" t="str">
        <f t="shared" si="5"/>
        <v>Złoty Stok</v>
      </c>
    </row>
    <row r="160" spans="1:11" x14ac:dyDescent="0.25">
      <c r="A160" t="s">
        <v>44</v>
      </c>
      <c r="B160" t="s">
        <v>391</v>
      </c>
      <c r="C160" t="s">
        <v>45</v>
      </c>
      <c r="D160" t="s">
        <v>392</v>
      </c>
      <c r="E160" t="s">
        <v>47</v>
      </c>
      <c r="F160" t="s">
        <v>393</v>
      </c>
      <c r="G160" t="s">
        <v>394</v>
      </c>
      <c r="H160" t="s">
        <v>50</v>
      </c>
      <c r="I160" t="s">
        <v>51</v>
      </c>
      <c r="J160" s="1" t="str">
        <f t="shared" si="4"/>
        <v>0225011</v>
      </c>
      <c r="K160" s="1" t="str">
        <f t="shared" si="5"/>
        <v>Zawidów</v>
      </c>
    </row>
    <row r="161" spans="1:11" x14ac:dyDescent="0.25">
      <c r="A161" t="s">
        <v>44</v>
      </c>
      <c r="B161" t="s">
        <v>391</v>
      </c>
      <c r="C161" t="s">
        <v>44</v>
      </c>
      <c r="D161" t="s">
        <v>395</v>
      </c>
      <c r="E161" t="s">
        <v>47</v>
      </c>
      <c r="F161" t="s">
        <v>393</v>
      </c>
      <c r="G161" t="s">
        <v>396</v>
      </c>
      <c r="H161" t="s">
        <v>50</v>
      </c>
      <c r="I161" t="s">
        <v>51</v>
      </c>
      <c r="J161" s="1" t="str">
        <f t="shared" si="4"/>
        <v>0225021</v>
      </c>
      <c r="K161" s="1" t="str">
        <f t="shared" si="5"/>
        <v>Zgorzelec</v>
      </c>
    </row>
    <row r="162" spans="1:11" x14ac:dyDescent="0.25">
      <c r="A162" t="s">
        <v>44</v>
      </c>
      <c r="B162" t="s">
        <v>391</v>
      </c>
      <c r="C162" t="s">
        <v>55</v>
      </c>
      <c r="D162" t="s">
        <v>397</v>
      </c>
      <c r="E162" t="s">
        <v>47</v>
      </c>
      <c r="F162" t="s">
        <v>393</v>
      </c>
      <c r="G162" t="s">
        <v>398</v>
      </c>
      <c r="H162" t="s">
        <v>61</v>
      </c>
      <c r="I162" t="s">
        <v>62</v>
      </c>
      <c r="J162" s="1" t="str">
        <f t="shared" si="4"/>
        <v>0225033</v>
      </c>
      <c r="K162" s="1" t="str">
        <f t="shared" si="5"/>
        <v>Bogatynia</v>
      </c>
    </row>
    <row r="163" spans="1:11" x14ac:dyDescent="0.25">
      <c r="A163" t="s">
        <v>44</v>
      </c>
      <c r="B163" t="s">
        <v>391</v>
      </c>
      <c r="C163" t="s">
        <v>58</v>
      </c>
      <c r="D163" t="s">
        <v>399</v>
      </c>
      <c r="E163" t="s">
        <v>47</v>
      </c>
      <c r="F163" t="s">
        <v>393</v>
      </c>
      <c r="G163" t="s">
        <v>400</v>
      </c>
      <c r="H163" t="s">
        <v>61</v>
      </c>
      <c r="I163" t="s">
        <v>62</v>
      </c>
      <c r="J163" s="1" t="str">
        <f t="shared" si="4"/>
        <v>0225043</v>
      </c>
      <c r="K163" s="1" t="str">
        <f t="shared" si="5"/>
        <v>Pieńsk</v>
      </c>
    </row>
    <row r="164" spans="1:11" x14ac:dyDescent="0.25">
      <c r="A164" t="s">
        <v>44</v>
      </c>
      <c r="B164" t="s">
        <v>391</v>
      </c>
      <c r="C164" t="s">
        <v>63</v>
      </c>
      <c r="D164" t="s">
        <v>401</v>
      </c>
      <c r="E164" t="s">
        <v>47</v>
      </c>
      <c r="F164" t="s">
        <v>393</v>
      </c>
      <c r="G164" t="s">
        <v>402</v>
      </c>
      <c r="H164" t="s">
        <v>53</v>
      </c>
      <c r="I164" t="s">
        <v>54</v>
      </c>
      <c r="J164" s="1" t="str">
        <f t="shared" si="4"/>
        <v>0225052</v>
      </c>
      <c r="K164" s="1" t="str">
        <f t="shared" si="5"/>
        <v>Sulików</v>
      </c>
    </row>
    <row r="165" spans="1:11" x14ac:dyDescent="0.25">
      <c r="A165" t="s">
        <v>44</v>
      </c>
      <c r="B165" t="s">
        <v>391</v>
      </c>
      <c r="C165" t="s">
        <v>66</v>
      </c>
      <c r="D165" t="s">
        <v>403</v>
      </c>
      <c r="E165" t="s">
        <v>47</v>
      </c>
      <c r="F165" t="s">
        <v>393</v>
      </c>
      <c r="G165" t="s">
        <v>404</v>
      </c>
      <c r="H165" t="s">
        <v>61</v>
      </c>
      <c r="I165" t="s">
        <v>62</v>
      </c>
      <c r="J165" s="1" t="str">
        <f t="shared" si="4"/>
        <v>0225063</v>
      </c>
      <c r="K165" s="1" t="str">
        <f t="shared" si="5"/>
        <v>Węgliniec</v>
      </c>
    </row>
    <row r="166" spans="1:11" x14ac:dyDescent="0.25">
      <c r="A166" t="s">
        <v>44</v>
      </c>
      <c r="B166" t="s">
        <v>391</v>
      </c>
      <c r="C166" t="s">
        <v>81</v>
      </c>
      <c r="D166" t="s">
        <v>405</v>
      </c>
      <c r="E166" t="s">
        <v>47</v>
      </c>
      <c r="F166" t="s">
        <v>393</v>
      </c>
      <c r="G166" t="s">
        <v>396</v>
      </c>
      <c r="H166" t="s">
        <v>53</v>
      </c>
      <c r="I166" t="s">
        <v>54</v>
      </c>
      <c r="J166" s="1" t="str">
        <f t="shared" si="4"/>
        <v>0225072</v>
      </c>
      <c r="K166" s="1" t="str">
        <f t="shared" si="5"/>
        <v>Zgorzelec</v>
      </c>
    </row>
    <row r="167" spans="1:11" x14ac:dyDescent="0.25">
      <c r="A167" t="s">
        <v>44</v>
      </c>
      <c r="B167" t="s">
        <v>406</v>
      </c>
      <c r="C167" t="s">
        <v>45</v>
      </c>
      <c r="D167" t="s">
        <v>407</v>
      </c>
      <c r="E167" t="s">
        <v>47</v>
      </c>
      <c r="F167" t="s">
        <v>408</v>
      </c>
      <c r="G167" t="s">
        <v>409</v>
      </c>
      <c r="H167" t="s">
        <v>50</v>
      </c>
      <c r="I167" t="s">
        <v>51</v>
      </c>
      <c r="J167" s="1" t="str">
        <f t="shared" si="4"/>
        <v>0226011</v>
      </c>
      <c r="K167" s="1" t="str">
        <f t="shared" si="5"/>
        <v>Wojcieszów</v>
      </c>
    </row>
    <row r="168" spans="1:11" x14ac:dyDescent="0.25">
      <c r="A168" t="s">
        <v>44</v>
      </c>
      <c r="B168" t="s">
        <v>406</v>
      </c>
      <c r="C168" t="s">
        <v>44</v>
      </c>
      <c r="D168" t="s">
        <v>410</v>
      </c>
      <c r="E168" t="s">
        <v>47</v>
      </c>
      <c r="F168" t="s">
        <v>408</v>
      </c>
      <c r="G168" t="s">
        <v>411</v>
      </c>
      <c r="H168" t="s">
        <v>50</v>
      </c>
      <c r="I168" t="s">
        <v>51</v>
      </c>
      <c r="J168" s="1" t="str">
        <f t="shared" si="4"/>
        <v>0226021</v>
      </c>
      <c r="K168" s="1" t="str">
        <f t="shared" si="5"/>
        <v>Złotoryja</v>
      </c>
    </row>
    <row r="169" spans="1:11" x14ac:dyDescent="0.25">
      <c r="A169" t="s">
        <v>44</v>
      </c>
      <c r="B169" t="s">
        <v>406</v>
      </c>
      <c r="C169" t="s">
        <v>55</v>
      </c>
      <c r="D169" t="s">
        <v>412</v>
      </c>
      <c r="E169" t="s">
        <v>47</v>
      </c>
      <c r="F169" t="s">
        <v>408</v>
      </c>
      <c r="G169" t="s">
        <v>413</v>
      </c>
      <c r="H169" t="s">
        <v>53</v>
      </c>
      <c r="I169" t="s">
        <v>54</v>
      </c>
      <c r="J169" s="1" t="str">
        <f t="shared" si="4"/>
        <v>0226032</v>
      </c>
      <c r="K169" s="1" t="str">
        <f t="shared" si="5"/>
        <v>Pielgrzymka</v>
      </c>
    </row>
    <row r="170" spans="1:11" x14ac:dyDescent="0.25">
      <c r="A170" t="s">
        <v>44</v>
      </c>
      <c r="B170" t="s">
        <v>406</v>
      </c>
      <c r="C170" t="s">
        <v>58</v>
      </c>
      <c r="D170" t="s">
        <v>414</v>
      </c>
      <c r="E170" t="s">
        <v>47</v>
      </c>
      <c r="F170" t="s">
        <v>408</v>
      </c>
      <c r="G170" t="s">
        <v>415</v>
      </c>
      <c r="H170" t="s">
        <v>61</v>
      </c>
      <c r="I170" t="s">
        <v>62</v>
      </c>
      <c r="J170" s="1" t="str">
        <f t="shared" si="4"/>
        <v>0226043</v>
      </c>
      <c r="K170" s="1" t="str">
        <f t="shared" si="5"/>
        <v>Świerzawa</v>
      </c>
    </row>
    <row r="171" spans="1:11" x14ac:dyDescent="0.25">
      <c r="A171" t="s">
        <v>44</v>
      </c>
      <c r="B171" t="s">
        <v>406</v>
      </c>
      <c r="C171" t="s">
        <v>63</v>
      </c>
      <c r="D171" t="s">
        <v>416</v>
      </c>
      <c r="E171" t="s">
        <v>47</v>
      </c>
      <c r="F171" t="s">
        <v>408</v>
      </c>
      <c r="G171" t="s">
        <v>417</v>
      </c>
      <c r="H171" t="s">
        <v>53</v>
      </c>
      <c r="I171" t="s">
        <v>54</v>
      </c>
      <c r="J171" s="1" t="str">
        <f t="shared" si="4"/>
        <v>0226052</v>
      </c>
      <c r="K171" s="1" t="str">
        <f t="shared" si="5"/>
        <v>Zagrodno</v>
      </c>
    </row>
    <row r="172" spans="1:11" x14ac:dyDescent="0.25">
      <c r="A172" t="s">
        <v>44</v>
      </c>
      <c r="B172" t="s">
        <v>406</v>
      </c>
      <c r="C172" t="s">
        <v>66</v>
      </c>
      <c r="D172" t="s">
        <v>418</v>
      </c>
      <c r="E172" t="s">
        <v>47</v>
      </c>
      <c r="F172" t="s">
        <v>408</v>
      </c>
      <c r="G172" t="s">
        <v>411</v>
      </c>
      <c r="H172" t="s">
        <v>53</v>
      </c>
      <c r="I172" t="s">
        <v>54</v>
      </c>
      <c r="J172" s="1" t="str">
        <f t="shared" si="4"/>
        <v>0226062</v>
      </c>
      <c r="K172" s="1" t="str">
        <f t="shared" si="5"/>
        <v>Złotoryja</v>
      </c>
    </row>
    <row r="173" spans="1:11" x14ac:dyDescent="0.25">
      <c r="A173" t="s">
        <v>44</v>
      </c>
      <c r="B173" t="s">
        <v>419</v>
      </c>
      <c r="C173" t="s">
        <v>45</v>
      </c>
      <c r="D173" t="s">
        <v>420</v>
      </c>
      <c r="E173" t="s">
        <v>47</v>
      </c>
      <c r="F173" t="s">
        <v>421</v>
      </c>
      <c r="G173" t="s">
        <v>422</v>
      </c>
      <c r="H173" t="s">
        <v>50</v>
      </c>
      <c r="I173" t="s">
        <v>423</v>
      </c>
      <c r="J173" s="1" t="str">
        <f t="shared" si="4"/>
        <v>0261011</v>
      </c>
      <c r="K173" s="1" t="str">
        <f t="shared" si="5"/>
        <v>M. Jelenia Góra</v>
      </c>
    </row>
    <row r="174" spans="1:11" x14ac:dyDescent="0.25">
      <c r="A174" t="s">
        <v>44</v>
      </c>
      <c r="B174" t="s">
        <v>424</v>
      </c>
      <c r="C174" t="s">
        <v>45</v>
      </c>
      <c r="D174" t="s">
        <v>425</v>
      </c>
      <c r="E174" t="s">
        <v>47</v>
      </c>
      <c r="F174" t="s">
        <v>426</v>
      </c>
      <c r="G174" t="s">
        <v>427</v>
      </c>
      <c r="H174" t="s">
        <v>50</v>
      </c>
      <c r="I174" t="s">
        <v>423</v>
      </c>
      <c r="J174" s="1" t="str">
        <f t="shared" si="4"/>
        <v>0262011</v>
      </c>
      <c r="K174" s="1" t="str">
        <f t="shared" si="5"/>
        <v>M. Legnica</v>
      </c>
    </row>
    <row r="175" spans="1:11" x14ac:dyDescent="0.25">
      <c r="A175" t="s">
        <v>44</v>
      </c>
      <c r="B175" t="s">
        <v>428</v>
      </c>
      <c r="C175" t="s">
        <v>45</v>
      </c>
      <c r="D175" t="s">
        <v>429</v>
      </c>
      <c r="E175" t="s">
        <v>47</v>
      </c>
      <c r="F175" t="s">
        <v>430</v>
      </c>
      <c r="G175" t="s">
        <v>431</v>
      </c>
      <c r="H175" t="s">
        <v>50</v>
      </c>
      <c r="I175" t="s">
        <v>423</v>
      </c>
      <c r="J175" s="1" t="str">
        <f t="shared" si="4"/>
        <v>0264011</v>
      </c>
      <c r="K175" s="1" t="str">
        <f t="shared" si="5"/>
        <v>M. Wrocław</v>
      </c>
    </row>
    <row r="176" spans="1:11" x14ac:dyDescent="0.25">
      <c r="A176" t="s">
        <v>44</v>
      </c>
      <c r="B176" t="s">
        <v>432</v>
      </c>
      <c r="C176" t="s">
        <v>45</v>
      </c>
      <c r="D176" t="s">
        <v>433</v>
      </c>
      <c r="E176" t="s">
        <v>47</v>
      </c>
      <c r="F176" t="s">
        <v>434</v>
      </c>
      <c r="G176" t="s">
        <v>435</v>
      </c>
      <c r="H176" t="s">
        <v>50</v>
      </c>
      <c r="I176" t="s">
        <v>423</v>
      </c>
      <c r="J176" s="1" t="str">
        <f t="shared" si="4"/>
        <v>0265011</v>
      </c>
      <c r="K176" s="1" t="str">
        <f t="shared" si="5"/>
        <v>M. Wałbrzych</v>
      </c>
    </row>
    <row r="177" spans="1:11" x14ac:dyDescent="0.25">
      <c r="A177" t="s">
        <v>58</v>
      </c>
      <c r="B177" t="s">
        <v>45</v>
      </c>
      <c r="C177" t="s">
        <v>45</v>
      </c>
      <c r="D177" t="s">
        <v>436</v>
      </c>
      <c r="E177" t="s">
        <v>437</v>
      </c>
      <c r="F177" t="s">
        <v>438</v>
      </c>
      <c r="G177" t="s">
        <v>439</v>
      </c>
      <c r="H177" t="s">
        <v>50</v>
      </c>
      <c r="I177" t="s">
        <v>51</v>
      </c>
      <c r="J177" s="1" t="str">
        <f t="shared" si="4"/>
        <v>0401011</v>
      </c>
      <c r="K177" s="1" t="str">
        <f t="shared" si="5"/>
        <v>Aleksandrów Kujawski</v>
      </c>
    </row>
    <row r="178" spans="1:11" x14ac:dyDescent="0.25">
      <c r="A178" t="s">
        <v>58</v>
      </c>
      <c r="B178" t="s">
        <v>45</v>
      </c>
      <c r="C178" t="s">
        <v>44</v>
      </c>
      <c r="D178" t="s">
        <v>440</v>
      </c>
      <c r="E178" t="s">
        <v>437</v>
      </c>
      <c r="F178" t="s">
        <v>438</v>
      </c>
      <c r="G178" t="s">
        <v>441</v>
      </c>
      <c r="H178" t="s">
        <v>50</v>
      </c>
      <c r="I178" t="s">
        <v>51</v>
      </c>
      <c r="J178" s="1" t="str">
        <f t="shared" si="4"/>
        <v>0401021</v>
      </c>
      <c r="K178" s="1" t="str">
        <f t="shared" si="5"/>
        <v>Ciechocinek</v>
      </c>
    </row>
    <row r="179" spans="1:11" x14ac:dyDescent="0.25">
      <c r="A179" t="s">
        <v>58</v>
      </c>
      <c r="B179" t="s">
        <v>45</v>
      </c>
      <c r="C179" t="s">
        <v>55</v>
      </c>
      <c r="D179" t="s">
        <v>442</v>
      </c>
      <c r="E179" t="s">
        <v>437</v>
      </c>
      <c r="F179" t="s">
        <v>438</v>
      </c>
      <c r="G179" t="s">
        <v>443</v>
      </c>
      <c r="H179" t="s">
        <v>50</v>
      </c>
      <c r="I179" t="s">
        <v>51</v>
      </c>
      <c r="J179" s="1" t="str">
        <f t="shared" si="4"/>
        <v>0401031</v>
      </c>
      <c r="K179" s="1" t="str">
        <f t="shared" si="5"/>
        <v>Nieszawa</v>
      </c>
    </row>
    <row r="180" spans="1:11" x14ac:dyDescent="0.25">
      <c r="A180" t="s">
        <v>58</v>
      </c>
      <c r="B180" t="s">
        <v>45</v>
      </c>
      <c r="C180" t="s">
        <v>58</v>
      </c>
      <c r="D180" t="s">
        <v>444</v>
      </c>
      <c r="E180" t="s">
        <v>437</v>
      </c>
      <c r="F180" t="s">
        <v>438</v>
      </c>
      <c r="G180" t="s">
        <v>439</v>
      </c>
      <c r="H180" t="s">
        <v>53</v>
      </c>
      <c r="I180" t="s">
        <v>54</v>
      </c>
      <c r="J180" s="1" t="str">
        <f t="shared" si="4"/>
        <v>0401042</v>
      </c>
      <c r="K180" s="1" t="str">
        <f t="shared" si="5"/>
        <v>Aleksandrów Kujawski</v>
      </c>
    </row>
    <row r="181" spans="1:11" x14ac:dyDescent="0.25">
      <c r="A181" t="s">
        <v>58</v>
      </c>
      <c r="B181" t="s">
        <v>45</v>
      </c>
      <c r="C181" t="s">
        <v>63</v>
      </c>
      <c r="D181" t="s">
        <v>445</v>
      </c>
      <c r="E181" t="s">
        <v>437</v>
      </c>
      <c r="F181" t="s">
        <v>438</v>
      </c>
      <c r="G181" t="s">
        <v>446</v>
      </c>
      <c r="H181" t="s">
        <v>53</v>
      </c>
      <c r="I181" t="s">
        <v>54</v>
      </c>
      <c r="J181" s="1" t="str">
        <f t="shared" si="4"/>
        <v>0401052</v>
      </c>
      <c r="K181" s="1" t="str">
        <f t="shared" si="5"/>
        <v>Bądkowo</v>
      </c>
    </row>
    <row r="182" spans="1:11" x14ac:dyDescent="0.25">
      <c r="A182" t="s">
        <v>58</v>
      </c>
      <c r="B182" t="s">
        <v>45</v>
      </c>
      <c r="C182" t="s">
        <v>66</v>
      </c>
      <c r="D182" t="s">
        <v>447</v>
      </c>
      <c r="E182" t="s">
        <v>437</v>
      </c>
      <c r="F182" t="s">
        <v>438</v>
      </c>
      <c r="G182" t="s">
        <v>448</v>
      </c>
      <c r="H182" t="s">
        <v>53</v>
      </c>
      <c r="I182" t="s">
        <v>54</v>
      </c>
      <c r="J182" s="1" t="str">
        <f t="shared" si="4"/>
        <v>0401062</v>
      </c>
      <c r="K182" s="1" t="str">
        <f t="shared" si="5"/>
        <v>Koneck</v>
      </c>
    </row>
    <row r="183" spans="1:11" x14ac:dyDescent="0.25">
      <c r="A183" t="s">
        <v>58</v>
      </c>
      <c r="B183" t="s">
        <v>45</v>
      </c>
      <c r="C183" t="s">
        <v>81</v>
      </c>
      <c r="D183" t="s">
        <v>449</v>
      </c>
      <c r="E183" t="s">
        <v>437</v>
      </c>
      <c r="F183" t="s">
        <v>438</v>
      </c>
      <c r="G183" t="s">
        <v>450</v>
      </c>
      <c r="H183" t="s">
        <v>53</v>
      </c>
      <c r="I183" t="s">
        <v>54</v>
      </c>
      <c r="J183" s="1" t="str">
        <f t="shared" si="4"/>
        <v>0401072</v>
      </c>
      <c r="K183" s="1" t="str">
        <f t="shared" si="5"/>
        <v>Raciążek</v>
      </c>
    </row>
    <row r="184" spans="1:11" x14ac:dyDescent="0.25">
      <c r="A184" t="s">
        <v>58</v>
      </c>
      <c r="B184" t="s">
        <v>45</v>
      </c>
      <c r="C184" t="s">
        <v>133</v>
      </c>
      <c r="D184" t="s">
        <v>451</v>
      </c>
      <c r="E184" t="s">
        <v>437</v>
      </c>
      <c r="F184" t="s">
        <v>438</v>
      </c>
      <c r="G184" t="s">
        <v>452</v>
      </c>
      <c r="H184" t="s">
        <v>53</v>
      </c>
      <c r="I184" t="s">
        <v>54</v>
      </c>
      <c r="J184" s="1" t="str">
        <f t="shared" si="4"/>
        <v>0401082</v>
      </c>
      <c r="K184" s="1" t="str">
        <f t="shared" si="5"/>
        <v>Waganiec</v>
      </c>
    </row>
    <row r="185" spans="1:11" x14ac:dyDescent="0.25">
      <c r="A185" t="s">
        <v>58</v>
      </c>
      <c r="B185" t="s">
        <v>45</v>
      </c>
      <c r="C185" t="s">
        <v>136</v>
      </c>
      <c r="D185" t="s">
        <v>453</v>
      </c>
      <c r="E185" t="s">
        <v>437</v>
      </c>
      <c r="F185" t="s">
        <v>438</v>
      </c>
      <c r="G185" t="s">
        <v>454</v>
      </c>
      <c r="H185" t="s">
        <v>53</v>
      </c>
      <c r="I185" t="s">
        <v>54</v>
      </c>
      <c r="J185" s="1" t="str">
        <f t="shared" si="4"/>
        <v>0401092</v>
      </c>
      <c r="K185" s="1" t="str">
        <f t="shared" si="5"/>
        <v>Zakrzewo</v>
      </c>
    </row>
    <row r="186" spans="1:11" x14ac:dyDescent="0.25">
      <c r="A186" t="s">
        <v>58</v>
      </c>
      <c r="B186" t="s">
        <v>44</v>
      </c>
      <c r="C186" t="s">
        <v>45</v>
      </c>
      <c r="D186" t="s">
        <v>455</v>
      </c>
      <c r="E186" t="s">
        <v>437</v>
      </c>
      <c r="F186" t="s">
        <v>456</v>
      </c>
      <c r="G186" t="s">
        <v>457</v>
      </c>
      <c r="H186" t="s">
        <v>50</v>
      </c>
      <c r="I186" t="s">
        <v>51</v>
      </c>
      <c r="J186" s="1" t="str">
        <f t="shared" si="4"/>
        <v>0402011</v>
      </c>
      <c r="K186" s="1" t="str">
        <f t="shared" si="5"/>
        <v>Brodnica</v>
      </c>
    </row>
    <row r="187" spans="1:11" x14ac:dyDescent="0.25">
      <c r="A187" t="s">
        <v>58</v>
      </c>
      <c r="B187" t="s">
        <v>44</v>
      </c>
      <c r="C187" t="s">
        <v>44</v>
      </c>
      <c r="D187" t="s">
        <v>458</v>
      </c>
      <c r="E187" t="s">
        <v>437</v>
      </c>
      <c r="F187" t="s">
        <v>456</v>
      </c>
      <c r="G187" t="s">
        <v>459</v>
      </c>
      <c r="H187" t="s">
        <v>53</v>
      </c>
      <c r="I187" t="s">
        <v>54</v>
      </c>
      <c r="J187" s="1" t="str">
        <f t="shared" si="4"/>
        <v>0402022</v>
      </c>
      <c r="K187" s="1" t="str">
        <f t="shared" si="5"/>
        <v>Bobrowo</v>
      </c>
    </row>
    <row r="188" spans="1:11" x14ac:dyDescent="0.25">
      <c r="A188" t="s">
        <v>58</v>
      </c>
      <c r="B188" t="s">
        <v>44</v>
      </c>
      <c r="C188" t="s">
        <v>55</v>
      </c>
      <c r="D188" t="s">
        <v>460</v>
      </c>
      <c r="E188" t="s">
        <v>437</v>
      </c>
      <c r="F188" t="s">
        <v>456</v>
      </c>
      <c r="G188" t="s">
        <v>457</v>
      </c>
      <c r="H188" t="s">
        <v>53</v>
      </c>
      <c r="I188" t="s">
        <v>54</v>
      </c>
      <c r="J188" s="1" t="str">
        <f t="shared" si="4"/>
        <v>0402032</v>
      </c>
      <c r="K188" s="1" t="str">
        <f t="shared" si="5"/>
        <v>Brodnica</v>
      </c>
    </row>
    <row r="189" spans="1:11" x14ac:dyDescent="0.25">
      <c r="A189" t="s">
        <v>58</v>
      </c>
      <c r="B189" t="s">
        <v>44</v>
      </c>
      <c r="C189" t="s">
        <v>58</v>
      </c>
      <c r="D189" t="s">
        <v>461</v>
      </c>
      <c r="E189" t="s">
        <v>437</v>
      </c>
      <c r="F189" t="s">
        <v>456</v>
      </c>
      <c r="G189" t="s">
        <v>462</v>
      </c>
      <c r="H189" t="s">
        <v>53</v>
      </c>
      <c r="I189" t="s">
        <v>54</v>
      </c>
      <c r="J189" s="1" t="str">
        <f t="shared" si="4"/>
        <v>0402042</v>
      </c>
      <c r="K189" s="1" t="str">
        <f t="shared" si="5"/>
        <v>Brzozie</v>
      </c>
    </row>
    <row r="190" spans="1:11" x14ac:dyDescent="0.25">
      <c r="A190" t="s">
        <v>58</v>
      </c>
      <c r="B190" t="s">
        <v>44</v>
      </c>
      <c r="C190" t="s">
        <v>63</v>
      </c>
      <c r="D190" t="s">
        <v>463</v>
      </c>
      <c r="E190" t="s">
        <v>437</v>
      </c>
      <c r="F190" t="s">
        <v>456</v>
      </c>
      <c r="G190" t="s">
        <v>464</v>
      </c>
      <c r="H190" t="s">
        <v>61</v>
      </c>
      <c r="I190" t="s">
        <v>62</v>
      </c>
      <c r="J190" s="1" t="str">
        <f t="shared" si="4"/>
        <v>0402053</v>
      </c>
      <c r="K190" s="1" t="str">
        <f t="shared" si="5"/>
        <v>Górzno</v>
      </c>
    </row>
    <row r="191" spans="1:11" x14ac:dyDescent="0.25">
      <c r="A191" t="s">
        <v>58</v>
      </c>
      <c r="B191" t="s">
        <v>44</v>
      </c>
      <c r="C191" t="s">
        <v>66</v>
      </c>
      <c r="D191" t="s">
        <v>465</v>
      </c>
      <c r="E191" t="s">
        <v>437</v>
      </c>
      <c r="F191" t="s">
        <v>456</v>
      </c>
      <c r="G191" t="s">
        <v>466</v>
      </c>
      <c r="H191" t="s">
        <v>53</v>
      </c>
      <c r="I191" t="s">
        <v>54</v>
      </c>
      <c r="J191" s="1" t="str">
        <f t="shared" si="4"/>
        <v>0402062</v>
      </c>
      <c r="K191" s="1" t="str">
        <f t="shared" si="5"/>
        <v>Bartniczka</v>
      </c>
    </row>
    <row r="192" spans="1:11" x14ac:dyDescent="0.25">
      <c r="A192" t="s">
        <v>58</v>
      </c>
      <c r="B192" t="s">
        <v>44</v>
      </c>
      <c r="C192" t="s">
        <v>81</v>
      </c>
      <c r="D192" t="s">
        <v>467</v>
      </c>
      <c r="E192" t="s">
        <v>437</v>
      </c>
      <c r="F192" t="s">
        <v>456</v>
      </c>
      <c r="G192" t="s">
        <v>468</v>
      </c>
      <c r="H192" t="s">
        <v>61</v>
      </c>
      <c r="I192" t="s">
        <v>62</v>
      </c>
      <c r="J192" s="1" t="str">
        <f t="shared" si="4"/>
        <v>0402073</v>
      </c>
      <c r="K192" s="1" t="str">
        <f t="shared" si="5"/>
        <v>Jabłonowo Pomorskie</v>
      </c>
    </row>
    <row r="193" spans="1:12" x14ac:dyDescent="0.25">
      <c r="A193" t="s">
        <v>58</v>
      </c>
      <c r="B193" t="s">
        <v>44</v>
      </c>
      <c r="C193" t="s">
        <v>133</v>
      </c>
      <c r="D193" t="s">
        <v>469</v>
      </c>
      <c r="E193" t="s">
        <v>437</v>
      </c>
      <c r="F193" t="s">
        <v>456</v>
      </c>
      <c r="G193" t="s">
        <v>470</v>
      </c>
      <c r="H193" t="s">
        <v>53</v>
      </c>
      <c r="I193" t="s">
        <v>54</v>
      </c>
      <c r="J193" s="1" t="str">
        <f t="shared" si="4"/>
        <v>0402082</v>
      </c>
      <c r="K193" s="1" t="str">
        <f t="shared" si="5"/>
        <v>Osiek</v>
      </c>
    </row>
    <row r="194" spans="1:12" x14ac:dyDescent="0.25">
      <c r="A194" t="s">
        <v>58</v>
      </c>
      <c r="B194" t="s">
        <v>44</v>
      </c>
      <c r="C194" t="s">
        <v>136</v>
      </c>
      <c r="D194" t="s">
        <v>471</v>
      </c>
      <c r="E194" t="s">
        <v>437</v>
      </c>
      <c r="F194" t="s">
        <v>456</v>
      </c>
      <c r="G194" t="s">
        <v>472</v>
      </c>
      <c r="H194" t="s">
        <v>53</v>
      </c>
      <c r="I194" t="s">
        <v>54</v>
      </c>
      <c r="J194" s="1" t="str">
        <f t="shared" ref="J194:J257" si="6">D194&amp;H194</f>
        <v>0402092</v>
      </c>
      <c r="K194" s="1" t="str">
        <f t="shared" ref="K194:K257" si="7">G194</f>
        <v>Świedziebnia</v>
      </c>
    </row>
    <row r="195" spans="1:12" x14ac:dyDescent="0.25">
      <c r="A195" t="s">
        <v>58</v>
      </c>
      <c r="B195" t="s">
        <v>44</v>
      </c>
      <c r="C195" t="s">
        <v>165</v>
      </c>
      <c r="D195" t="s">
        <v>473</v>
      </c>
      <c r="E195" t="s">
        <v>437</v>
      </c>
      <c r="F195" t="s">
        <v>456</v>
      </c>
      <c r="G195" t="s">
        <v>474</v>
      </c>
      <c r="H195" t="s">
        <v>53</v>
      </c>
      <c r="I195" t="s">
        <v>54</v>
      </c>
      <c r="J195" s="1" t="str">
        <f t="shared" si="6"/>
        <v>0402102</v>
      </c>
      <c r="K195" s="1" t="str">
        <f t="shared" si="7"/>
        <v>Zbiczno</v>
      </c>
    </row>
    <row r="196" spans="1:12" x14ac:dyDescent="0.25">
      <c r="A196" t="s">
        <v>58</v>
      </c>
      <c r="B196" t="s">
        <v>55</v>
      </c>
      <c r="C196" t="s">
        <v>45</v>
      </c>
      <c r="D196" t="s">
        <v>475</v>
      </c>
      <c r="E196" t="s">
        <v>437</v>
      </c>
      <c r="F196" t="s">
        <v>476</v>
      </c>
      <c r="G196" t="s">
        <v>477</v>
      </c>
      <c r="H196" t="s">
        <v>53</v>
      </c>
      <c r="I196" t="s">
        <v>54</v>
      </c>
      <c r="J196" s="1" t="str">
        <f t="shared" si="6"/>
        <v>0403012</v>
      </c>
      <c r="K196" s="1" t="str">
        <f t="shared" si="7"/>
        <v>Białe Błota</v>
      </c>
    </row>
    <row r="197" spans="1:12" x14ac:dyDescent="0.25">
      <c r="A197" t="s">
        <v>58</v>
      </c>
      <c r="B197" t="s">
        <v>55</v>
      </c>
      <c r="C197" t="s">
        <v>44</v>
      </c>
      <c r="D197" t="s">
        <v>478</v>
      </c>
      <c r="E197" t="s">
        <v>437</v>
      </c>
      <c r="F197" t="s">
        <v>476</v>
      </c>
      <c r="G197" t="s">
        <v>479</v>
      </c>
      <c r="H197" t="s">
        <v>53</v>
      </c>
      <c r="I197" t="s">
        <v>54</v>
      </c>
      <c r="J197" s="1" t="str">
        <f t="shared" si="6"/>
        <v>0403022</v>
      </c>
      <c r="K197" s="1" t="str">
        <f t="shared" si="7"/>
        <v>Dąbrowa Chełmińska</v>
      </c>
    </row>
    <row r="198" spans="1:12" x14ac:dyDescent="0.25">
      <c r="A198" t="s">
        <v>58</v>
      </c>
      <c r="B198" t="s">
        <v>55</v>
      </c>
      <c r="C198" t="s">
        <v>55</v>
      </c>
      <c r="D198" t="s">
        <v>480</v>
      </c>
      <c r="E198" t="s">
        <v>437</v>
      </c>
      <c r="F198" t="s">
        <v>476</v>
      </c>
      <c r="G198" t="s">
        <v>481</v>
      </c>
      <c r="H198" t="s">
        <v>53</v>
      </c>
      <c r="I198" t="s">
        <v>54</v>
      </c>
      <c r="J198" s="1" t="str">
        <f t="shared" si="6"/>
        <v>0403032</v>
      </c>
      <c r="K198" s="1" t="str">
        <f t="shared" si="7"/>
        <v>Dobrcz</v>
      </c>
    </row>
    <row r="199" spans="1:12" x14ac:dyDescent="0.25">
      <c r="A199" t="s">
        <v>58</v>
      </c>
      <c r="B199" t="s">
        <v>55</v>
      </c>
      <c r="C199" t="s">
        <v>58</v>
      </c>
      <c r="D199" t="s">
        <v>482</v>
      </c>
      <c r="E199" t="s">
        <v>437</v>
      </c>
      <c r="F199" t="s">
        <v>476</v>
      </c>
      <c r="G199" t="s">
        <v>483</v>
      </c>
      <c r="H199" t="s">
        <v>61</v>
      </c>
      <c r="I199" t="s">
        <v>62</v>
      </c>
      <c r="J199" s="1" t="str">
        <f t="shared" si="6"/>
        <v>0403043</v>
      </c>
      <c r="K199" s="1" t="str">
        <f t="shared" si="7"/>
        <v>Koronowo</v>
      </c>
    </row>
    <row r="200" spans="1:12" x14ac:dyDescent="0.25">
      <c r="A200" t="s">
        <v>58</v>
      </c>
      <c r="B200" t="s">
        <v>55</v>
      </c>
      <c r="C200" t="s">
        <v>63</v>
      </c>
      <c r="D200" t="s">
        <v>484</v>
      </c>
      <c r="E200" t="s">
        <v>437</v>
      </c>
      <c r="F200" t="s">
        <v>476</v>
      </c>
      <c r="G200" t="s">
        <v>485</v>
      </c>
      <c r="H200" t="s">
        <v>53</v>
      </c>
      <c r="I200" t="s">
        <v>54</v>
      </c>
      <c r="J200" s="1" t="str">
        <f t="shared" si="6"/>
        <v>0403052</v>
      </c>
      <c r="K200" s="1" t="str">
        <f t="shared" si="7"/>
        <v>Nowa Wieś Wielka</v>
      </c>
      <c r="L200">
        <v>404032</v>
      </c>
    </row>
    <row r="201" spans="1:12" x14ac:dyDescent="0.25">
      <c r="A201" t="s">
        <v>58</v>
      </c>
      <c r="B201" t="s">
        <v>55</v>
      </c>
      <c r="C201" t="s">
        <v>66</v>
      </c>
      <c r="D201" t="s">
        <v>486</v>
      </c>
      <c r="E201" t="s">
        <v>437</v>
      </c>
      <c r="F201" t="s">
        <v>476</v>
      </c>
      <c r="G201" t="s">
        <v>487</v>
      </c>
      <c r="H201" t="s">
        <v>53</v>
      </c>
      <c r="I201" t="s">
        <v>54</v>
      </c>
      <c r="J201" s="1" t="str">
        <f t="shared" si="6"/>
        <v>0403062</v>
      </c>
      <c r="K201" s="1" t="str">
        <f t="shared" si="7"/>
        <v>Osielsko</v>
      </c>
    </row>
    <row r="202" spans="1:12" x14ac:dyDescent="0.25">
      <c r="A202" t="s">
        <v>58</v>
      </c>
      <c r="B202" t="s">
        <v>55</v>
      </c>
      <c r="C202" t="s">
        <v>81</v>
      </c>
      <c r="D202" t="s">
        <v>488</v>
      </c>
      <c r="E202" t="s">
        <v>437</v>
      </c>
      <c r="F202" t="s">
        <v>476</v>
      </c>
      <c r="G202" t="s">
        <v>489</v>
      </c>
      <c r="H202" t="s">
        <v>53</v>
      </c>
      <c r="I202" t="s">
        <v>54</v>
      </c>
      <c r="J202" s="1" t="str">
        <f t="shared" si="6"/>
        <v>0403072</v>
      </c>
      <c r="K202" s="1" t="str">
        <f t="shared" si="7"/>
        <v>Sicienko</v>
      </c>
    </row>
    <row r="203" spans="1:12" x14ac:dyDescent="0.25">
      <c r="A203" t="s">
        <v>58</v>
      </c>
      <c r="B203" t="s">
        <v>55</v>
      </c>
      <c r="C203" t="s">
        <v>133</v>
      </c>
      <c r="D203" t="s">
        <v>490</v>
      </c>
      <c r="E203" t="s">
        <v>437</v>
      </c>
      <c r="F203" t="s">
        <v>476</v>
      </c>
      <c r="G203" t="s">
        <v>491</v>
      </c>
      <c r="H203" t="s">
        <v>61</v>
      </c>
      <c r="I203" t="s">
        <v>62</v>
      </c>
      <c r="J203" s="1" t="str">
        <f t="shared" si="6"/>
        <v>0403083</v>
      </c>
      <c r="K203" s="1" t="str">
        <f t="shared" si="7"/>
        <v>Solec Kujawski</v>
      </c>
    </row>
    <row r="204" spans="1:12" x14ac:dyDescent="0.25">
      <c r="A204" t="s">
        <v>58</v>
      </c>
      <c r="B204" t="s">
        <v>58</v>
      </c>
      <c r="C204" t="s">
        <v>45</v>
      </c>
      <c r="D204" t="s">
        <v>492</v>
      </c>
      <c r="E204" t="s">
        <v>437</v>
      </c>
      <c r="F204" t="s">
        <v>493</v>
      </c>
      <c r="G204" t="s">
        <v>494</v>
      </c>
      <c r="H204" t="s">
        <v>50</v>
      </c>
      <c r="I204" t="s">
        <v>51</v>
      </c>
      <c r="J204" s="1" t="str">
        <f t="shared" si="6"/>
        <v>0404011</v>
      </c>
      <c r="K204" s="1" t="str">
        <f t="shared" si="7"/>
        <v>Chełmno</v>
      </c>
    </row>
    <row r="205" spans="1:12" x14ac:dyDescent="0.25">
      <c r="A205" t="s">
        <v>58</v>
      </c>
      <c r="B205" t="s">
        <v>58</v>
      </c>
      <c r="C205" t="s">
        <v>44</v>
      </c>
      <c r="D205" t="s">
        <v>495</v>
      </c>
      <c r="E205" t="s">
        <v>437</v>
      </c>
      <c r="F205" t="s">
        <v>493</v>
      </c>
      <c r="G205" t="s">
        <v>494</v>
      </c>
      <c r="H205" t="s">
        <v>53</v>
      </c>
      <c r="I205" t="s">
        <v>54</v>
      </c>
      <c r="J205" s="1" t="str">
        <f t="shared" si="6"/>
        <v>0404022</v>
      </c>
      <c r="K205" s="1" t="str">
        <f t="shared" si="7"/>
        <v>Chełmno</v>
      </c>
    </row>
    <row r="206" spans="1:12" x14ac:dyDescent="0.25">
      <c r="A206" t="s">
        <v>58</v>
      </c>
      <c r="B206" t="s">
        <v>58</v>
      </c>
      <c r="C206" t="s">
        <v>55</v>
      </c>
      <c r="D206" t="s">
        <v>496</v>
      </c>
      <c r="E206" t="s">
        <v>437</v>
      </c>
      <c r="F206" t="s">
        <v>493</v>
      </c>
      <c r="G206" t="s">
        <v>497</v>
      </c>
      <c r="H206" t="s">
        <v>53</v>
      </c>
      <c r="I206" t="s">
        <v>54</v>
      </c>
      <c r="J206" s="1" t="str">
        <f t="shared" si="6"/>
        <v>0404032</v>
      </c>
      <c r="K206" s="1" t="str">
        <f t="shared" si="7"/>
        <v>Kijewo Królewskie</v>
      </c>
    </row>
    <row r="207" spans="1:12" x14ac:dyDescent="0.25">
      <c r="A207" t="s">
        <v>58</v>
      </c>
      <c r="B207" t="s">
        <v>58</v>
      </c>
      <c r="C207" t="s">
        <v>58</v>
      </c>
      <c r="D207" t="s">
        <v>498</v>
      </c>
      <c r="E207" t="s">
        <v>437</v>
      </c>
      <c r="F207" t="s">
        <v>493</v>
      </c>
      <c r="G207" t="s">
        <v>499</v>
      </c>
      <c r="H207" t="s">
        <v>53</v>
      </c>
      <c r="I207" t="s">
        <v>54</v>
      </c>
      <c r="J207" s="1" t="str">
        <f t="shared" si="6"/>
        <v>0404042</v>
      </c>
      <c r="K207" s="1" t="str">
        <f t="shared" si="7"/>
        <v>Lisewo</v>
      </c>
    </row>
    <row r="208" spans="1:12" x14ac:dyDescent="0.25">
      <c r="A208" t="s">
        <v>58</v>
      </c>
      <c r="B208" t="s">
        <v>58</v>
      </c>
      <c r="C208" t="s">
        <v>63</v>
      </c>
      <c r="D208" t="s">
        <v>500</v>
      </c>
      <c r="E208" t="s">
        <v>437</v>
      </c>
      <c r="F208" t="s">
        <v>493</v>
      </c>
      <c r="G208" t="s">
        <v>501</v>
      </c>
      <c r="H208" t="s">
        <v>53</v>
      </c>
      <c r="I208" t="s">
        <v>54</v>
      </c>
      <c r="J208" s="1" t="str">
        <f t="shared" si="6"/>
        <v>0404052</v>
      </c>
      <c r="K208" s="1" t="str">
        <f t="shared" si="7"/>
        <v>Papowo Biskupie</v>
      </c>
    </row>
    <row r="209" spans="1:11" x14ac:dyDescent="0.25">
      <c r="A209" t="s">
        <v>58</v>
      </c>
      <c r="B209" t="s">
        <v>58</v>
      </c>
      <c r="C209" t="s">
        <v>66</v>
      </c>
      <c r="D209" t="s">
        <v>502</v>
      </c>
      <c r="E209" t="s">
        <v>437</v>
      </c>
      <c r="F209" t="s">
        <v>493</v>
      </c>
      <c r="G209" t="s">
        <v>503</v>
      </c>
      <c r="H209" t="s">
        <v>53</v>
      </c>
      <c r="I209" t="s">
        <v>54</v>
      </c>
      <c r="J209" s="1" t="str">
        <f t="shared" si="6"/>
        <v>0404062</v>
      </c>
      <c r="K209" s="1" t="str">
        <f t="shared" si="7"/>
        <v>Stolno</v>
      </c>
    </row>
    <row r="210" spans="1:11" x14ac:dyDescent="0.25">
      <c r="A210" t="s">
        <v>58</v>
      </c>
      <c r="B210" t="s">
        <v>58</v>
      </c>
      <c r="C210" t="s">
        <v>81</v>
      </c>
      <c r="D210" t="s">
        <v>504</v>
      </c>
      <c r="E210" t="s">
        <v>437</v>
      </c>
      <c r="F210" t="s">
        <v>493</v>
      </c>
      <c r="G210" t="s">
        <v>505</v>
      </c>
      <c r="H210" t="s">
        <v>53</v>
      </c>
      <c r="I210" t="s">
        <v>54</v>
      </c>
      <c r="J210" s="1" t="str">
        <f t="shared" si="6"/>
        <v>0404072</v>
      </c>
      <c r="K210" s="1" t="str">
        <f t="shared" si="7"/>
        <v>Unisław</v>
      </c>
    </row>
    <row r="211" spans="1:11" x14ac:dyDescent="0.25">
      <c r="A211" t="s">
        <v>58</v>
      </c>
      <c r="B211" t="s">
        <v>63</v>
      </c>
      <c r="C211" t="s">
        <v>45</v>
      </c>
      <c r="D211" t="s">
        <v>506</v>
      </c>
      <c r="E211" t="s">
        <v>437</v>
      </c>
      <c r="F211" t="s">
        <v>507</v>
      </c>
      <c r="G211" t="s">
        <v>508</v>
      </c>
      <c r="H211" t="s">
        <v>50</v>
      </c>
      <c r="I211" t="s">
        <v>51</v>
      </c>
      <c r="J211" s="1" t="str">
        <f t="shared" si="6"/>
        <v>0405011</v>
      </c>
      <c r="K211" s="1" t="str">
        <f t="shared" si="7"/>
        <v>Golub-Dobrzyń</v>
      </c>
    </row>
    <row r="212" spans="1:11" x14ac:dyDescent="0.25">
      <c r="A212" t="s">
        <v>58</v>
      </c>
      <c r="B212" t="s">
        <v>63</v>
      </c>
      <c r="C212" t="s">
        <v>44</v>
      </c>
      <c r="D212" t="s">
        <v>509</v>
      </c>
      <c r="E212" t="s">
        <v>437</v>
      </c>
      <c r="F212" t="s">
        <v>507</v>
      </c>
      <c r="G212" t="s">
        <v>510</v>
      </c>
      <c r="H212" t="s">
        <v>53</v>
      </c>
      <c r="I212" t="s">
        <v>54</v>
      </c>
      <c r="J212" s="1" t="str">
        <f t="shared" si="6"/>
        <v>0405022</v>
      </c>
      <c r="K212" s="1" t="str">
        <f t="shared" si="7"/>
        <v>Ciechocin</v>
      </c>
    </row>
    <row r="213" spans="1:11" x14ac:dyDescent="0.25">
      <c r="A213" t="s">
        <v>58</v>
      </c>
      <c r="B213" t="s">
        <v>63</v>
      </c>
      <c r="C213" t="s">
        <v>55</v>
      </c>
      <c r="D213" t="s">
        <v>511</v>
      </c>
      <c r="E213" t="s">
        <v>437</v>
      </c>
      <c r="F213" t="s">
        <v>507</v>
      </c>
      <c r="G213" t="s">
        <v>508</v>
      </c>
      <c r="H213" t="s">
        <v>53</v>
      </c>
      <c r="I213" t="s">
        <v>54</v>
      </c>
      <c r="J213" s="1" t="str">
        <f t="shared" si="6"/>
        <v>0405032</v>
      </c>
      <c r="K213" s="1" t="str">
        <f t="shared" si="7"/>
        <v>Golub-Dobrzyń</v>
      </c>
    </row>
    <row r="214" spans="1:11" x14ac:dyDescent="0.25">
      <c r="A214" t="s">
        <v>58</v>
      </c>
      <c r="B214" t="s">
        <v>63</v>
      </c>
      <c r="C214" t="s">
        <v>58</v>
      </c>
      <c r="D214" t="s">
        <v>512</v>
      </c>
      <c r="E214" t="s">
        <v>437</v>
      </c>
      <c r="F214" t="s">
        <v>507</v>
      </c>
      <c r="G214" t="s">
        <v>513</v>
      </c>
      <c r="H214" t="s">
        <v>61</v>
      </c>
      <c r="I214" t="s">
        <v>62</v>
      </c>
      <c r="J214" s="1" t="str">
        <f t="shared" si="6"/>
        <v>0405043</v>
      </c>
      <c r="K214" s="1" t="str">
        <f t="shared" si="7"/>
        <v>Kowalewo Pomorskie</v>
      </c>
    </row>
    <row r="215" spans="1:11" x14ac:dyDescent="0.25">
      <c r="A215" t="s">
        <v>58</v>
      </c>
      <c r="B215" t="s">
        <v>63</v>
      </c>
      <c r="C215" t="s">
        <v>63</v>
      </c>
      <c r="D215" t="s">
        <v>514</v>
      </c>
      <c r="E215" t="s">
        <v>437</v>
      </c>
      <c r="F215" t="s">
        <v>507</v>
      </c>
      <c r="G215" t="s">
        <v>515</v>
      </c>
      <c r="H215" t="s">
        <v>53</v>
      </c>
      <c r="I215" t="s">
        <v>54</v>
      </c>
      <c r="J215" s="1" t="str">
        <f t="shared" si="6"/>
        <v>0405052</v>
      </c>
      <c r="K215" s="1" t="str">
        <f t="shared" si="7"/>
        <v>Radomin</v>
      </c>
    </row>
    <row r="216" spans="1:11" x14ac:dyDescent="0.25">
      <c r="A216" t="s">
        <v>58</v>
      </c>
      <c r="B216" t="s">
        <v>63</v>
      </c>
      <c r="C216" t="s">
        <v>66</v>
      </c>
      <c r="D216" t="s">
        <v>516</v>
      </c>
      <c r="E216" t="s">
        <v>437</v>
      </c>
      <c r="F216" t="s">
        <v>507</v>
      </c>
      <c r="G216" t="s">
        <v>517</v>
      </c>
      <c r="H216" t="s">
        <v>53</v>
      </c>
      <c r="I216" t="s">
        <v>54</v>
      </c>
      <c r="J216" s="1" t="str">
        <f t="shared" si="6"/>
        <v>0405062</v>
      </c>
      <c r="K216" s="1" t="str">
        <f t="shared" si="7"/>
        <v>Zbójno</v>
      </c>
    </row>
    <row r="217" spans="1:11" x14ac:dyDescent="0.25">
      <c r="A217" t="s">
        <v>58</v>
      </c>
      <c r="B217" t="s">
        <v>66</v>
      </c>
      <c r="C217" t="s">
        <v>45</v>
      </c>
      <c r="D217" t="s">
        <v>518</v>
      </c>
      <c r="E217" t="s">
        <v>437</v>
      </c>
      <c r="F217" t="s">
        <v>519</v>
      </c>
      <c r="G217" t="s">
        <v>520</v>
      </c>
      <c r="H217" t="s">
        <v>53</v>
      </c>
      <c r="I217" t="s">
        <v>54</v>
      </c>
      <c r="J217" s="1" t="str">
        <f t="shared" si="6"/>
        <v>0406012</v>
      </c>
      <c r="K217" s="1" t="str">
        <f t="shared" si="7"/>
        <v>Grudziądz</v>
      </c>
    </row>
    <row r="218" spans="1:11" x14ac:dyDescent="0.25">
      <c r="A218" t="s">
        <v>58</v>
      </c>
      <c r="B218" t="s">
        <v>66</v>
      </c>
      <c r="C218" t="s">
        <v>44</v>
      </c>
      <c r="D218" t="s">
        <v>521</v>
      </c>
      <c r="E218" t="s">
        <v>437</v>
      </c>
      <c r="F218" t="s">
        <v>519</v>
      </c>
      <c r="G218" t="s">
        <v>522</v>
      </c>
      <c r="H218" t="s">
        <v>53</v>
      </c>
      <c r="I218" t="s">
        <v>54</v>
      </c>
      <c r="J218" s="1" t="str">
        <f t="shared" si="6"/>
        <v>0406022</v>
      </c>
      <c r="K218" s="1" t="str">
        <f t="shared" si="7"/>
        <v>Gruta</v>
      </c>
    </row>
    <row r="219" spans="1:11" x14ac:dyDescent="0.25">
      <c r="A219" t="s">
        <v>58</v>
      </c>
      <c r="B219" t="s">
        <v>66</v>
      </c>
      <c r="C219" t="s">
        <v>55</v>
      </c>
      <c r="D219" t="s">
        <v>523</v>
      </c>
      <c r="E219" t="s">
        <v>437</v>
      </c>
      <c r="F219" t="s">
        <v>519</v>
      </c>
      <c r="G219" t="s">
        <v>524</v>
      </c>
      <c r="H219" t="s">
        <v>61</v>
      </c>
      <c r="I219" t="s">
        <v>62</v>
      </c>
      <c r="J219" s="1" t="str">
        <f t="shared" si="6"/>
        <v>0406033</v>
      </c>
      <c r="K219" s="1" t="str">
        <f t="shared" si="7"/>
        <v>Łasin</v>
      </c>
    </row>
    <row r="220" spans="1:11" x14ac:dyDescent="0.25">
      <c r="A220" t="s">
        <v>58</v>
      </c>
      <c r="B220" t="s">
        <v>66</v>
      </c>
      <c r="C220" t="s">
        <v>58</v>
      </c>
      <c r="D220" t="s">
        <v>525</v>
      </c>
      <c r="E220" t="s">
        <v>437</v>
      </c>
      <c r="F220" t="s">
        <v>519</v>
      </c>
      <c r="G220" t="s">
        <v>526</v>
      </c>
      <c r="H220" t="s">
        <v>61</v>
      </c>
      <c r="I220" t="s">
        <v>62</v>
      </c>
      <c r="J220" s="1" t="str">
        <f t="shared" si="6"/>
        <v>0406043</v>
      </c>
      <c r="K220" s="1" t="str">
        <f t="shared" si="7"/>
        <v>Radzyń Chełmiński</v>
      </c>
    </row>
    <row r="221" spans="1:11" x14ac:dyDescent="0.25">
      <c r="A221" t="s">
        <v>58</v>
      </c>
      <c r="B221" t="s">
        <v>66</v>
      </c>
      <c r="C221" t="s">
        <v>63</v>
      </c>
      <c r="D221" t="s">
        <v>527</v>
      </c>
      <c r="E221" t="s">
        <v>437</v>
      </c>
      <c r="F221" t="s">
        <v>519</v>
      </c>
      <c r="G221" t="s">
        <v>528</v>
      </c>
      <c r="H221" t="s">
        <v>53</v>
      </c>
      <c r="I221" t="s">
        <v>54</v>
      </c>
      <c r="J221" s="1" t="str">
        <f t="shared" si="6"/>
        <v>0406052</v>
      </c>
      <c r="K221" s="1" t="str">
        <f t="shared" si="7"/>
        <v>Rogóźno</v>
      </c>
    </row>
    <row r="222" spans="1:11" x14ac:dyDescent="0.25">
      <c r="A222" t="s">
        <v>58</v>
      </c>
      <c r="B222" t="s">
        <v>66</v>
      </c>
      <c r="C222" t="s">
        <v>66</v>
      </c>
      <c r="D222" t="s">
        <v>529</v>
      </c>
      <c r="E222" t="s">
        <v>437</v>
      </c>
      <c r="F222" t="s">
        <v>519</v>
      </c>
      <c r="G222" t="s">
        <v>530</v>
      </c>
      <c r="H222" t="s">
        <v>53</v>
      </c>
      <c r="I222" t="s">
        <v>54</v>
      </c>
      <c r="J222" s="1" t="str">
        <f t="shared" si="6"/>
        <v>0406062</v>
      </c>
      <c r="K222" s="1" t="str">
        <f t="shared" si="7"/>
        <v>Świecie nad Osą</v>
      </c>
    </row>
    <row r="223" spans="1:11" x14ac:dyDescent="0.25">
      <c r="A223" t="s">
        <v>58</v>
      </c>
      <c r="B223" t="s">
        <v>81</v>
      </c>
      <c r="C223" t="s">
        <v>45</v>
      </c>
      <c r="D223" t="s">
        <v>531</v>
      </c>
      <c r="E223" t="s">
        <v>437</v>
      </c>
      <c r="F223" t="s">
        <v>532</v>
      </c>
      <c r="G223" t="s">
        <v>533</v>
      </c>
      <c r="H223" t="s">
        <v>50</v>
      </c>
      <c r="I223" t="s">
        <v>51</v>
      </c>
      <c r="J223" s="1" t="str">
        <f t="shared" si="6"/>
        <v>0407011</v>
      </c>
      <c r="K223" s="1" t="str">
        <f t="shared" si="7"/>
        <v>Inowrocław</v>
      </c>
    </row>
    <row r="224" spans="1:11" x14ac:dyDescent="0.25">
      <c r="A224" t="s">
        <v>58</v>
      </c>
      <c r="B224" t="s">
        <v>81</v>
      </c>
      <c r="C224" t="s">
        <v>44</v>
      </c>
      <c r="D224" t="s">
        <v>534</v>
      </c>
      <c r="E224" t="s">
        <v>437</v>
      </c>
      <c r="F224" t="s">
        <v>532</v>
      </c>
      <c r="G224" t="s">
        <v>535</v>
      </c>
      <c r="H224" t="s">
        <v>53</v>
      </c>
      <c r="I224" t="s">
        <v>54</v>
      </c>
      <c r="J224" s="1" t="str">
        <f t="shared" si="6"/>
        <v>0407022</v>
      </c>
      <c r="K224" s="1" t="str">
        <f t="shared" si="7"/>
        <v>Dąbrowa Biskupia</v>
      </c>
    </row>
    <row r="225" spans="1:11" x14ac:dyDescent="0.25">
      <c r="A225" t="s">
        <v>58</v>
      </c>
      <c r="B225" t="s">
        <v>81</v>
      </c>
      <c r="C225" t="s">
        <v>55</v>
      </c>
      <c r="D225" t="s">
        <v>536</v>
      </c>
      <c r="E225" t="s">
        <v>437</v>
      </c>
      <c r="F225" t="s">
        <v>532</v>
      </c>
      <c r="G225" t="s">
        <v>537</v>
      </c>
      <c r="H225" t="s">
        <v>61</v>
      </c>
      <c r="I225" t="s">
        <v>62</v>
      </c>
      <c r="J225" s="1" t="str">
        <f t="shared" si="6"/>
        <v>0407033</v>
      </c>
      <c r="K225" s="1" t="str">
        <f t="shared" si="7"/>
        <v>Gniewkowo</v>
      </c>
    </row>
    <row r="226" spans="1:11" x14ac:dyDescent="0.25">
      <c r="A226" t="s">
        <v>58</v>
      </c>
      <c r="B226" t="s">
        <v>81</v>
      </c>
      <c r="C226" t="s">
        <v>58</v>
      </c>
      <c r="D226" t="s">
        <v>538</v>
      </c>
      <c r="E226" t="s">
        <v>437</v>
      </c>
      <c r="F226" t="s">
        <v>532</v>
      </c>
      <c r="G226" t="s">
        <v>533</v>
      </c>
      <c r="H226" t="s">
        <v>53</v>
      </c>
      <c r="I226" t="s">
        <v>54</v>
      </c>
      <c r="J226" s="1" t="str">
        <f t="shared" si="6"/>
        <v>0407042</v>
      </c>
      <c r="K226" s="1" t="str">
        <f t="shared" si="7"/>
        <v>Inowrocław</v>
      </c>
    </row>
    <row r="227" spans="1:11" x14ac:dyDescent="0.25">
      <c r="A227" t="s">
        <v>58</v>
      </c>
      <c r="B227" t="s">
        <v>81</v>
      </c>
      <c r="C227" t="s">
        <v>63</v>
      </c>
      <c r="D227" t="s">
        <v>539</v>
      </c>
      <c r="E227" t="s">
        <v>437</v>
      </c>
      <c r="F227" t="s">
        <v>532</v>
      </c>
      <c r="G227" t="s">
        <v>540</v>
      </c>
      <c r="H227" t="s">
        <v>61</v>
      </c>
      <c r="I227" t="s">
        <v>62</v>
      </c>
      <c r="J227" s="1" t="str">
        <f t="shared" si="6"/>
        <v>0407053</v>
      </c>
      <c r="K227" s="1" t="str">
        <f t="shared" si="7"/>
        <v>Janikowo</v>
      </c>
    </row>
    <row r="228" spans="1:11" x14ac:dyDescent="0.25">
      <c r="A228" t="s">
        <v>58</v>
      </c>
      <c r="B228" t="s">
        <v>81</v>
      </c>
      <c r="C228" t="s">
        <v>66</v>
      </c>
      <c r="D228" t="s">
        <v>541</v>
      </c>
      <c r="E228" t="s">
        <v>437</v>
      </c>
      <c r="F228" t="s">
        <v>532</v>
      </c>
      <c r="G228" t="s">
        <v>542</v>
      </c>
      <c r="H228" t="s">
        <v>61</v>
      </c>
      <c r="I228" t="s">
        <v>62</v>
      </c>
      <c r="J228" s="1" t="str">
        <f t="shared" si="6"/>
        <v>0407063</v>
      </c>
      <c r="K228" s="1" t="str">
        <f t="shared" si="7"/>
        <v>Kruszwica</v>
      </c>
    </row>
    <row r="229" spans="1:11" x14ac:dyDescent="0.25">
      <c r="A229" t="s">
        <v>58</v>
      </c>
      <c r="B229" t="s">
        <v>81</v>
      </c>
      <c r="C229" t="s">
        <v>81</v>
      </c>
      <c r="D229" t="s">
        <v>543</v>
      </c>
      <c r="E229" t="s">
        <v>437</v>
      </c>
      <c r="F229" t="s">
        <v>532</v>
      </c>
      <c r="G229" t="s">
        <v>544</v>
      </c>
      <c r="H229" t="s">
        <v>61</v>
      </c>
      <c r="I229" t="s">
        <v>62</v>
      </c>
      <c r="J229" s="1" t="str">
        <f t="shared" si="6"/>
        <v>0407073</v>
      </c>
      <c r="K229" s="1" t="str">
        <f t="shared" si="7"/>
        <v>Pakość</v>
      </c>
    </row>
    <row r="230" spans="1:11" x14ac:dyDescent="0.25">
      <c r="A230" t="s">
        <v>58</v>
      </c>
      <c r="B230" t="s">
        <v>81</v>
      </c>
      <c r="C230" t="s">
        <v>133</v>
      </c>
      <c r="D230" t="s">
        <v>545</v>
      </c>
      <c r="E230" t="s">
        <v>437</v>
      </c>
      <c r="F230" t="s">
        <v>532</v>
      </c>
      <c r="G230" t="s">
        <v>546</v>
      </c>
      <c r="H230" t="s">
        <v>53</v>
      </c>
      <c r="I230" t="s">
        <v>54</v>
      </c>
      <c r="J230" s="1" t="str">
        <f t="shared" si="6"/>
        <v>0407082</v>
      </c>
      <c r="K230" s="1" t="str">
        <f t="shared" si="7"/>
        <v>Rojewo</v>
      </c>
    </row>
    <row r="231" spans="1:11" x14ac:dyDescent="0.25">
      <c r="A231" t="s">
        <v>58</v>
      </c>
      <c r="B231" t="s">
        <v>81</v>
      </c>
      <c r="C231" t="s">
        <v>136</v>
      </c>
      <c r="D231" t="s">
        <v>547</v>
      </c>
      <c r="E231" t="s">
        <v>437</v>
      </c>
      <c r="F231" t="s">
        <v>532</v>
      </c>
      <c r="G231" t="s">
        <v>548</v>
      </c>
      <c r="H231" t="s">
        <v>53</v>
      </c>
      <c r="I231" t="s">
        <v>54</v>
      </c>
      <c r="J231" s="1" t="str">
        <f t="shared" si="6"/>
        <v>0407092</v>
      </c>
      <c r="K231" s="1" t="str">
        <f t="shared" si="7"/>
        <v>Złotniki Kujawskie</v>
      </c>
    </row>
    <row r="232" spans="1:11" x14ac:dyDescent="0.25">
      <c r="A232" t="s">
        <v>58</v>
      </c>
      <c r="B232" t="s">
        <v>133</v>
      </c>
      <c r="C232" t="s">
        <v>45</v>
      </c>
      <c r="D232" t="s">
        <v>549</v>
      </c>
      <c r="E232" t="s">
        <v>437</v>
      </c>
      <c r="F232" t="s">
        <v>550</v>
      </c>
      <c r="G232" t="s">
        <v>551</v>
      </c>
      <c r="H232" t="s">
        <v>50</v>
      </c>
      <c r="I232" t="s">
        <v>51</v>
      </c>
      <c r="J232" s="1" t="str">
        <f t="shared" si="6"/>
        <v>0408011</v>
      </c>
      <c r="K232" s="1" t="str">
        <f t="shared" si="7"/>
        <v>Lipno</v>
      </c>
    </row>
    <row r="233" spans="1:11" x14ac:dyDescent="0.25">
      <c r="A233" t="s">
        <v>58</v>
      </c>
      <c r="B233" t="s">
        <v>133</v>
      </c>
      <c r="C233" t="s">
        <v>44</v>
      </c>
      <c r="D233" t="s">
        <v>552</v>
      </c>
      <c r="E233" t="s">
        <v>437</v>
      </c>
      <c r="F233" t="s">
        <v>550</v>
      </c>
      <c r="G233" t="s">
        <v>553</v>
      </c>
      <c r="H233" t="s">
        <v>53</v>
      </c>
      <c r="I233" t="s">
        <v>54</v>
      </c>
      <c r="J233" s="1" t="str">
        <f t="shared" si="6"/>
        <v>0408022</v>
      </c>
      <c r="K233" s="1" t="str">
        <f t="shared" si="7"/>
        <v>Bobrowniki</v>
      </c>
    </row>
    <row r="234" spans="1:11" x14ac:dyDescent="0.25">
      <c r="A234" t="s">
        <v>58</v>
      </c>
      <c r="B234" t="s">
        <v>133</v>
      </c>
      <c r="C234" t="s">
        <v>55</v>
      </c>
      <c r="D234" t="s">
        <v>554</v>
      </c>
      <c r="E234" t="s">
        <v>437</v>
      </c>
      <c r="F234" t="s">
        <v>550</v>
      </c>
      <c r="G234" t="s">
        <v>555</v>
      </c>
      <c r="H234" t="s">
        <v>53</v>
      </c>
      <c r="I234" t="s">
        <v>54</v>
      </c>
      <c r="J234" s="1" t="str">
        <f t="shared" si="6"/>
        <v>0408032</v>
      </c>
      <c r="K234" s="1" t="str">
        <f t="shared" si="7"/>
        <v>Chrostkowo</v>
      </c>
    </row>
    <row r="235" spans="1:11" x14ac:dyDescent="0.25">
      <c r="A235" t="s">
        <v>58</v>
      </c>
      <c r="B235" t="s">
        <v>133</v>
      </c>
      <c r="C235" t="s">
        <v>58</v>
      </c>
      <c r="D235" t="s">
        <v>556</v>
      </c>
      <c r="E235" t="s">
        <v>437</v>
      </c>
      <c r="F235" t="s">
        <v>550</v>
      </c>
      <c r="G235" t="s">
        <v>557</v>
      </c>
      <c r="H235" t="s">
        <v>61</v>
      </c>
      <c r="I235" t="s">
        <v>62</v>
      </c>
      <c r="J235" s="1" t="str">
        <f t="shared" si="6"/>
        <v>0408043</v>
      </c>
      <c r="K235" s="1" t="str">
        <f t="shared" si="7"/>
        <v>Dobrzyń nad Wisłą</v>
      </c>
    </row>
    <row r="236" spans="1:11" x14ac:dyDescent="0.25">
      <c r="A236" t="s">
        <v>58</v>
      </c>
      <c r="B236" t="s">
        <v>133</v>
      </c>
      <c r="C236" t="s">
        <v>63</v>
      </c>
      <c r="D236" t="s">
        <v>558</v>
      </c>
      <c r="E236" t="s">
        <v>437</v>
      </c>
      <c r="F236" t="s">
        <v>550</v>
      </c>
      <c r="G236" t="s">
        <v>559</v>
      </c>
      <c r="H236" t="s">
        <v>53</v>
      </c>
      <c r="I236" t="s">
        <v>54</v>
      </c>
      <c r="J236" s="1" t="str">
        <f t="shared" si="6"/>
        <v>0408052</v>
      </c>
      <c r="K236" s="1" t="str">
        <f t="shared" si="7"/>
        <v>Kikół</v>
      </c>
    </row>
    <row r="237" spans="1:11" x14ac:dyDescent="0.25">
      <c r="A237" t="s">
        <v>58</v>
      </c>
      <c r="B237" t="s">
        <v>133</v>
      </c>
      <c r="C237" t="s">
        <v>66</v>
      </c>
      <c r="D237" t="s">
        <v>560</v>
      </c>
      <c r="E237" t="s">
        <v>437</v>
      </c>
      <c r="F237" t="s">
        <v>550</v>
      </c>
      <c r="G237" t="s">
        <v>551</v>
      </c>
      <c r="H237" t="s">
        <v>53</v>
      </c>
      <c r="I237" t="s">
        <v>54</v>
      </c>
      <c r="J237" s="1" t="str">
        <f t="shared" si="6"/>
        <v>0408062</v>
      </c>
      <c r="K237" s="1" t="str">
        <f t="shared" si="7"/>
        <v>Lipno</v>
      </c>
    </row>
    <row r="238" spans="1:11" x14ac:dyDescent="0.25">
      <c r="A238" t="s">
        <v>58</v>
      </c>
      <c r="B238" t="s">
        <v>133</v>
      </c>
      <c r="C238" t="s">
        <v>81</v>
      </c>
      <c r="D238" t="s">
        <v>561</v>
      </c>
      <c r="E238" t="s">
        <v>437</v>
      </c>
      <c r="F238" t="s">
        <v>550</v>
      </c>
      <c r="G238" t="s">
        <v>562</v>
      </c>
      <c r="H238" t="s">
        <v>61</v>
      </c>
      <c r="I238" t="s">
        <v>62</v>
      </c>
      <c r="J238" s="1" t="str">
        <f t="shared" si="6"/>
        <v>0408073</v>
      </c>
      <c r="K238" s="1" t="str">
        <f t="shared" si="7"/>
        <v>Skępe</v>
      </c>
    </row>
    <row r="239" spans="1:11" x14ac:dyDescent="0.25">
      <c r="A239" t="s">
        <v>58</v>
      </c>
      <c r="B239" t="s">
        <v>133</v>
      </c>
      <c r="C239" t="s">
        <v>133</v>
      </c>
      <c r="D239" t="s">
        <v>563</v>
      </c>
      <c r="E239" t="s">
        <v>437</v>
      </c>
      <c r="F239" t="s">
        <v>550</v>
      </c>
      <c r="G239" t="s">
        <v>564</v>
      </c>
      <c r="H239" t="s">
        <v>53</v>
      </c>
      <c r="I239" t="s">
        <v>54</v>
      </c>
      <c r="J239" s="1" t="str">
        <f t="shared" si="6"/>
        <v>0408082</v>
      </c>
      <c r="K239" s="1" t="str">
        <f t="shared" si="7"/>
        <v>Tłuchowo</v>
      </c>
    </row>
    <row r="240" spans="1:11" x14ac:dyDescent="0.25">
      <c r="A240" t="s">
        <v>58</v>
      </c>
      <c r="B240" t="s">
        <v>133</v>
      </c>
      <c r="C240" t="s">
        <v>136</v>
      </c>
      <c r="D240" t="s">
        <v>565</v>
      </c>
      <c r="E240" t="s">
        <v>437</v>
      </c>
      <c r="F240" t="s">
        <v>550</v>
      </c>
      <c r="G240" t="s">
        <v>566</v>
      </c>
      <c r="H240" t="s">
        <v>53</v>
      </c>
      <c r="I240" t="s">
        <v>54</v>
      </c>
      <c r="J240" s="1" t="str">
        <f t="shared" si="6"/>
        <v>0408092</v>
      </c>
      <c r="K240" s="1" t="str">
        <f t="shared" si="7"/>
        <v>Wielgie</v>
      </c>
    </row>
    <row r="241" spans="1:11" x14ac:dyDescent="0.25">
      <c r="A241" t="s">
        <v>58</v>
      </c>
      <c r="B241" t="s">
        <v>136</v>
      </c>
      <c r="C241" t="s">
        <v>45</v>
      </c>
      <c r="D241" t="s">
        <v>567</v>
      </c>
      <c r="E241" t="s">
        <v>437</v>
      </c>
      <c r="F241" t="s">
        <v>568</v>
      </c>
      <c r="G241" t="s">
        <v>569</v>
      </c>
      <c r="H241" t="s">
        <v>53</v>
      </c>
      <c r="I241" t="s">
        <v>54</v>
      </c>
      <c r="J241" s="1" t="str">
        <f t="shared" si="6"/>
        <v>0409012</v>
      </c>
      <c r="K241" s="1" t="str">
        <f t="shared" si="7"/>
        <v>Dąbrowa</v>
      </c>
    </row>
    <row r="242" spans="1:11" x14ac:dyDescent="0.25">
      <c r="A242" t="s">
        <v>58</v>
      </c>
      <c r="B242" t="s">
        <v>136</v>
      </c>
      <c r="C242" t="s">
        <v>44</v>
      </c>
      <c r="D242" t="s">
        <v>570</v>
      </c>
      <c r="E242" t="s">
        <v>437</v>
      </c>
      <c r="F242" t="s">
        <v>568</v>
      </c>
      <c r="G242" t="s">
        <v>571</v>
      </c>
      <c r="H242" t="s">
        <v>53</v>
      </c>
      <c r="I242" t="s">
        <v>54</v>
      </c>
      <c r="J242" s="1" t="str">
        <f t="shared" si="6"/>
        <v>0409022</v>
      </c>
      <c r="K242" s="1" t="str">
        <f t="shared" si="7"/>
        <v>Jeziora Wielkie</v>
      </c>
    </row>
    <row r="243" spans="1:11" x14ac:dyDescent="0.25">
      <c r="A243" t="s">
        <v>58</v>
      </c>
      <c r="B243" t="s">
        <v>136</v>
      </c>
      <c r="C243" t="s">
        <v>55</v>
      </c>
      <c r="D243" t="s">
        <v>572</v>
      </c>
      <c r="E243" t="s">
        <v>437</v>
      </c>
      <c r="F243" t="s">
        <v>568</v>
      </c>
      <c r="G243" t="s">
        <v>573</v>
      </c>
      <c r="H243" t="s">
        <v>61</v>
      </c>
      <c r="I243" t="s">
        <v>62</v>
      </c>
      <c r="J243" s="1" t="str">
        <f t="shared" si="6"/>
        <v>0409033</v>
      </c>
      <c r="K243" s="1" t="str">
        <f t="shared" si="7"/>
        <v>Mogilno</v>
      </c>
    </row>
    <row r="244" spans="1:11" x14ac:dyDescent="0.25">
      <c r="A244" t="s">
        <v>58</v>
      </c>
      <c r="B244" t="s">
        <v>136</v>
      </c>
      <c r="C244" t="s">
        <v>58</v>
      </c>
      <c r="D244" t="s">
        <v>574</v>
      </c>
      <c r="E244" t="s">
        <v>437</v>
      </c>
      <c r="F244" t="s">
        <v>568</v>
      </c>
      <c r="G244" t="s">
        <v>575</v>
      </c>
      <c r="H244" t="s">
        <v>61</v>
      </c>
      <c r="I244" t="s">
        <v>62</v>
      </c>
      <c r="J244" s="1" t="str">
        <f t="shared" si="6"/>
        <v>0409043</v>
      </c>
      <c r="K244" s="1" t="str">
        <f t="shared" si="7"/>
        <v>Strzelno</v>
      </c>
    </row>
    <row r="245" spans="1:11" x14ac:dyDescent="0.25">
      <c r="A245" t="s">
        <v>58</v>
      </c>
      <c r="B245" t="s">
        <v>165</v>
      </c>
      <c r="C245" t="s">
        <v>45</v>
      </c>
      <c r="D245" t="s">
        <v>576</v>
      </c>
      <c r="E245" t="s">
        <v>437</v>
      </c>
      <c r="F245" t="s">
        <v>577</v>
      </c>
      <c r="G245" t="s">
        <v>578</v>
      </c>
      <c r="H245" t="s">
        <v>61</v>
      </c>
      <c r="I245" t="s">
        <v>62</v>
      </c>
      <c r="J245" s="1" t="str">
        <f t="shared" si="6"/>
        <v>0410013</v>
      </c>
      <c r="K245" s="1" t="str">
        <f t="shared" si="7"/>
        <v>Kcynia</v>
      </c>
    </row>
    <row r="246" spans="1:11" x14ac:dyDescent="0.25">
      <c r="A246" t="s">
        <v>58</v>
      </c>
      <c r="B246" t="s">
        <v>165</v>
      </c>
      <c r="C246" t="s">
        <v>44</v>
      </c>
      <c r="D246" t="s">
        <v>579</v>
      </c>
      <c r="E246" t="s">
        <v>437</v>
      </c>
      <c r="F246" t="s">
        <v>577</v>
      </c>
      <c r="G246" t="s">
        <v>580</v>
      </c>
      <c r="H246" t="s">
        <v>61</v>
      </c>
      <c r="I246" t="s">
        <v>62</v>
      </c>
      <c r="J246" s="1" t="str">
        <f t="shared" si="6"/>
        <v>0410023</v>
      </c>
      <c r="K246" s="1" t="str">
        <f t="shared" si="7"/>
        <v>Mrocza</v>
      </c>
    </row>
    <row r="247" spans="1:11" x14ac:dyDescent="0.25">
      <c r="A247" t="s">
        <v>58</v>
      </c>
      <c r="B247" t="s">
        <v>165</v>
      </c>
      <c r="C247" t="s">
        <v>55</v>
      </c>
      <c r="D247" t="s">
        <v>581</v>
      </c>
      <c r="E247" t="s">
        <v>437</v>
      </c>
      <c r="F247" t="s">
        <v>577</v>
      </c>
      <c r="G247" t="s">
        <v>582</v>
      </c>
      <c r="H247" t="s">
        <v>61</v>
      </c>
      <c r="I247" t="s">
        <v>62</v>
      </c>
      <c r="J247" s="1" t="str">
        <f t="shared" si="6"/>
        <v>0410033</v>
      </c>
      <c r="K247" s="1" t="str">
        <f t="shared" si="7"/>
        <v>Nakło nad Notecią</v>
      </c>
    </row>
    <row r="248" spans="1:11" x14ac:dyDescent="0.25">
      <c r="A248" t="s">
        <v>58</v>
      </c>
      <c r="B248" t="s">
        <v>165</v>
      </c>
      <c r="C248" t="s">
        <v>58</v>
      </c>
      <c r="D248" t="s">
        <v>583</v>
      </c>
      <c r="E248" t="s">
        <v>437</v>
      </c>
      <c r="F248" t="s">
        <v>577</v>
      </c>
      <c r="G248" t="s">
        <v>584</v>
      </c>
      <c r="H248" t="s">
        <v>53</v>
      </c>
      <c r="I248" t="s">
        <v>54</v>
      </c>
      <c r="J248" s="1" t="str">
        <f t="shared" si="6"/>
        <v>0410042</v>
      </c>
      <c r="K248" s="1" t="str">
        <f t="shared" si="7"/>
        <v>Sadki</v>
      </c>
    </row>
    <row r="249" spans="1:11" x14ac:dyDescent="0.25">
      <c r="A249" t="s">
        <v>58</v>
      </c>
      <c r="B249" t="s">
        <v>165</v>
      </c>
      <c r="C249" t="s">
        <v>63</v>
      </c>
      <c r="D249" t="s">
        <v>585</v>
      </c>
      <c r="E249" t="s">
        <v>437</v>
      </c>
      <c r="F249" t="s">
        <v>577</v>
      </c>
      <c r="G249" t="s">
        <v>586</v>
      </c>
      <c r="H249" t="s">
        <v>61</v>
      </c>
      <c r="I249" t="s">
        <v>62</v>
      </c>
      <c r="J249" s="1" t="str">
        <f t="shared" si="6"/>
        <v>0410053</v>
      </c>
      <c r="K249" s="1" t="str">
        <f t="shared" si="7"/>
        <v>Szubin</v>
      </c>
    </row>
    <row r="250" spans="1:11" x14ac:dyDescent="0.25">
      <c r="A250" t="s">
        <v>58</v>
      </c>
      <c r="B250" t="s">
        <v>168</v>
      </c>
      <c r="C250" t="s">
        <v>45</v>
      </c>
      <c r="D250" t="s">
        <v>587</v>
      </c>
      <c r="E250" t="s">
        <v>437</v>
      </c>
      <c r="F250" t="s">
        <v>588</v>
      </c>
      <c r="G250" t="s">
        <v>589</v>
      </c>
      <c r="H250" t="s">
        <v>50</v>
      </c>
      <c r="I250" t="s">
        <v>51</v>
      </c>
      <c r="J250" s="1" t="str">
        <f t="shared" si="6"/>
        <v>0411011</v>
      </c>
      <c r="K250" s="1" t="str">
        <f t="shared" si="7"/>
        <v>Radziejów</v>
      </c>
    </row>
    <row r="251" spans="1:11" x14ac:dyDescent="0.25">
      <c r="A251" t="s">
        <v>58</v>
      </c>
      <c r="B251" t="s">
        <v>168</v>
      </c>
      <c r="C251" t="s">
        <v>44</v>
      </c>
      <c r="D251" t="s">
        <v>590</v>
      </c>
      <c r="E251" t="s">
        <v>437</v>
      </c>
      <c r="F251" t="s">
        <v>588</v>
      </c>
      <c r="G251" t="s">
        <v>591</v>
      </c>
      <c r="H251" t="s">
        <v>53</v>
      </c>
      <c r="I251" t="s">
        <v>54</v>
      </c>
      <c r="J251" s="1" t="str">
        <f t="shared" si="6"/>
        <v>0411022</v>
      </c>
      <c r="K251" s="1" t="str">
        <f t="shared" si="7"/>
        <v>Bytoń</v>
      </c>
    </row>
    <row r="252" spans="1:11" x14ac:dyDescent="0.25">
      <c r="A252" t="s">
        <v>58</v>
      </c>
      <c r="B252" t="s">
        <v>168</v>
      </c>
      <c r="C252" t="s">
        <v>55</v>
      </c>
      <c r="D252" t="s">
        <v>592</v>
      </c>
      <c r="E252" t="s">
        <v>437</v>
      </c>
      <c r="F252" t="s">
        <v>588</v>
      </c>
      <c r="G252" t="s">
        <v>593</v>
      </c>
      <c r="H252" t="s">
        <v>53</v>
      </c>
      <c r="I252" t="s">
        <v>54</v>
      </c>
      <c r="J252" s="1" t="str">
        <f t="shared" si="6"/>
        <v>0411032</v>
      </c>
      <c r="K252" s="1" t="str">
        <f t="shared" si="7"/>
        <v>Dobre</v>
      </c>
    </row>
    <row r="253" spans="1:11" x14ac:dyDescent="0.25">
      <c r="A253" t="s">
        <v>58</v>
      </c>
      <c r="B253" t="s">
        <v>168</v>
      </c>
      <c r="C253" t="s">
        <v>58</v>
      </c>
      <c r="D253" t="s">
        <v>594</v>
      </c>
      <c r="E253" t="s">
        <v>437</v>
      </c>
      <c r="F253" t="s">
        <v>588</v>
      </c>
      <c r="G253" t="s">
        <v>595</v>
      </c>
      <c r="H253" t="s">
        <v>53</v>
      </c>
      <c r="I253" t="s">
        <v>54</v>
      </c>
      <c r="J253" s="1" t="str">
        <f t="shared" si="6"/>
        <v>0411042</v>
      </c>
      <c r="K253" s="1" t="str">
        <f t="shared" si="7"/>
        <v>Osięciny</v>
      </c>
    </row>
    <row r="254" spans="1:11" x14ac:dyDescent="0.25">
      <c r="A254" t="s">
        <v>58</v>
      </c>
      <c r="B254" t="s">
        <v>168</v>
      </c>
      <c r="C254" t="s">
        <v>63</v>
      </c>
      <c r="D254" t="s">
        <v>596</v>
      </c>
      <c r="E254" t="s">
        <v>437</v>
      </c>
      <c r="F254" t="s">
        <v>588</v>
      </c>
      <c r="G254" t="s">
        <v>597</v>
      </c>
      <c r="H254" t="s">
        <v>61</v>
      </c>
      <c r="I254" t="s">
        <v>62</v>
      </c>
      <c r="J254" s="1" t="str">
        <f t="shared" si="6"/>
        <v>0411053</v>
      </c>
      <c r="K254" s="1" t="str">
        <f t="shared" si="7"/>
        <v>Piotrków Kujawski</v>
      </c>
    </row>
    <row r="255" spans="1:11" x14ac:dyDescent="0.25">
      <c r="A255" t="s">
        <v>58</v>
      </c>
      <c r="B255" t="s">
        <v>168</v>
      </c>
      <c r="C255" t="s">
        <v>66</v>
      </c>
      <c r="D255" t="s">
        <v>598</v>
      </c>
      <c r="E255" t="s">
        <v>437</v>
      </c>
      <c r="F255" t="s">
        <v>588</v>
      </c>
      <c r="G255" t="s">
        <v>589</v>
      </c>
      <c r="H255" t="s">
        <v>53</v>
      </c>
      <c r="I255" t="s">
        <v>54</v>
      </c>
      <c r="J255" s="1" t="str">
        <f t="shared" si="6"/>
        <v>0411062</v>
      </c>
      <c r="K255" s="1" t="str">
        <f t="shared" si="7"/>
        <v>Radziejów</v>
      </c>
    </row>
    <row r="256" spans="1:11" x14ac:dyDescent="0.25">
      <c r="A256" t="s">
        <v>58</v>
      </c>
      <c r="B256" t="s">
        <v>168</v>
      </c>
      <c r="C256" t="s">
        <v>81</v>
      </c>
      <c r="D256" t="s">
        <v>599</v>
      </c>
      <c r="E256" t="s">
        <v>437</v>
      </c>
      <c r="F256" t="s">
        <v>588</v>
      </c>
      <c r="G256" t="s">
        <v>600</v>
      </c>
      <c r="H256" t="s">
        <v>53</v>
      </c>
      <c r="I256" t="s">
        <v>54</v>
      </c>
      <c r="J256" s="1" t="str">
        <f t="shared" si="6"/>
        <v>0411072</v>
      </c>
      <c r="K256" s="1" t="str">
        <f t="shared" si="7"/>
        <v>Topólka</v>
      </c>
    </row>
    <row r="257" spans="1:11" x14ac:dyDescent="0.25">
      <c r="A257" t="s">
        <v>58</v>
      </c>
      <c r="B257" t="s">
        <v>170</v>
      </c>
      <c r="C257" t="s">
        <v>45</v>
      </c>
      <c r="D257" t="s">
        <v>601</v>
      </c>
      <c r="E257" t="s">
        <v>437</v>
      </c>
      <c r="F257" t="s">
        <v>602</v>
      </c>
      <c r="G257" t="s">
        <v>603</v>
      </c>
      <c r="H257" t="s">
        <v>50</v>
      </c>
      <c r="I257" t="s">
        <v>51</v>
      </c>
      <c r="J257" s="1" t="str">
        <f t="shared" si="6"/>
        <v>0412011</v>
      </c>
      <c r="K257" s="1" t="str">
        <f t="shared" si="7"/>
        <v>Rypin</v>
      </c>
    </row>
    <row r="258" spans="1:11" x14ac:dyDescent="0.25">
      <c r="A258" t="s">
        <v>58</v>
      </c>
      <c r="B258" t="s">
        <v>170</v>
      </c>
      <c r="C258" t="s">
        <v>44</v>
      </c>
      <c r="D258" t="s">
        <v>604</v>
      </c>
      <c r="E258" t="s">
        <v>437</v>
      </c>
      <c r="F258" t="s">
        <v>602</v>
      </c>
      <c r="G258" t="s">
        <v>605</v>
      </c>
      <c r="H258" t="s">
        <v>53</v>
      </c>
      <c r="I258" t="s">
        <v>54</v>
      </c>
      <c r="J258" s="1" t="str">
        <f t="shared" ref="J258:J321" si="8">D258&amp;H258</f>
        <v>0412022</v>
      </c>
      <c r="K258" s="1" t="str">
        <f t="shared" ref="K258:K321" si="9">G258</f>
        <v>Brzuze</v>
      </c>
    </row>
    <row r="259" spans="1:11" x14ac:dyDescent="0.25">
      <c r="A259" t="s">
        <v>58</v>
      </c>
      <c r="B259" t="s">
        <v>170</v>
      </c>
      <c r="C259" t="s">
        <v>55</v>
      </c>
      <c r="D259" t="s">
        <v>606</v>
      </c>
      <c r="E259" t="s">
        <v>437</v>
      </c>
      <c r="F259" t="s">
        <v>602</v>
      </c>
      <c r="G259" t="s">
        <v>607</v>
      </c>
      <c r="H259" t="s">
        <v>53</v>
      </c>
      <c r="I259" t="s">
        <v>54</v>
      </c>
      <c r="J259" s="1" t="str">
        <f t="shared" si="8"/>
        <v>0412032</v>
      </c>
      <c r="K259" s="1" t="str">
        <f t="shared" si="9"/>
        <v>Rogowo</v>
      </c>
    </row>
    <row r="260" spans="1:11" x14ac:dyDescent="0.25">
      <c r="A260" t="s">
        <v>58</v>
      </c>
      <c r="B260" t="s">
        <v>170</v>
      </c>
      <c r="C260" t="s">
        <v>58</v>
      </c>
      <c r="D260" t="s">
        <v>608</v>
      </c>
      <c r="E260" t="s">
        <v>437</v>
      </c>
      <c r="F260" t="s">
        <v>602</v>
      </c>
      <c r="G260" t="s">
        <v>603</v>
      </c>
      <c r="H260" t="s">
        <v>53</v>
      </c>
      <c r="I260" t="s">
        <v>54</v>
      </c>
      <c r="J260" s="1" t="str">
        <f t="shared" si="8"/>
        <v>0412042</v>
      </c>
      <c r="K260" s="1" t="str">
        <f t="shared" si="9"/>
        <v>Rypin</v>
      </c>
    </row>
    <row r="261" spans="1:11" x14ac:dyDescent="0.25">
      <c r="A261" t="s">
        <v>58</v>
      </c>
      <c r="B261" t="s">
        <v>170</v>
      </c>
      <c r="C261" t="s">
        <v>63</v>
      </c>
      <c r="D261" t="s">
        <v>609</v>
      </c>
      <c r="E261" t="s">
        <v>437</v>
      </c>
      <c r="F261" t="s">
        <v>602</v>
      </c>
      <c r="G261" t="s">
        <v>610</v>
      </c>
      <c r="H261" t="s">
        <v>53</v>
      </c>
      <c r="I261" t="s">
        <v>54</v>
      </c>
      <c r="J261" s="1" t="str">
        <f t="shared" si="8"/>
        <v>0412052</v>
      </c>
      <c r="K261" s="1" t="str">
        <f t="shared" si="9"/>
        <v>Skrwilno</v>
      </c>
    </row>
    <row r="262" spans="1:11" x14ac:dyDescent="0.25">
      <c r="A262" t="s">
        <v>58</v>
      </c>
      <c r="B262" t="s">
        <v>170</v>
      </c>
      <c r="C262" t="s">
        <v>66</v>
      </c>
      <c r="D262" t="s">
        <v>611</v>
      </c>
      <c r="E262" t="s">
        <v>437</v>
      </c>
      <c r="F262" t="s">
        <v>602</v>
      </c>
      <c r="G262" t="s">
        <v>612</v>
      </c>
      <c r="H262" t="s">
        <v>53</v>
      </c>
      <c r="I262" t="s">
        <v>54</v>
      </c>
      <c r="J262" s="1" t="str">
        <f t="shared" si="8"/>
        <v>0412062</v>
      </c>
      <c r="K262" s="1" t="str">
        <f t="shared" si="9"/>
        <v>Wąpielsk</v>
      </c>
    </row>
    <row r="263" spans="1:11" x14ac:dyDescent="0.25">
      <c r="A263" t="s">
        <v>58</v>
      </c>
      <c r="B263" t="s">
        <v>173</v>
      </c>
      <c r="C263" t="s">
        <v>45</v>
      </c>
      <c r="D263" t="s">
        <v>613</v>
      </c>
      <c r="E263" t="s">
        <v>437</v>
      </c>
      <c r="F263" t="s">
        <v>614</v>
      </c>
      <c r="G263" t="s">
        <v>615</v>
      </c>
      <c r="H263" t="s">
        <v>61</v>
      </c>
      <c r="I263" t="s">
        <v>62</v>
      </c>
      <c r="J263" s="1" t="str">
        <f t="shared" si="8"/>
        <v>0413013</v>
      </c>
      <c r="K263" s="1" t="str">
        <f t="shared" si="9"/>
        <v>Kamień Krajeński</v>
      </c>
    </row>
    <row r="264" spans="1:11" x14ac:dyDescent="0.25">
      <c r="A264" t="s">
        <v>58</v>
      </c>
      <c r="B264" t="s">
        <v>173</v>
      </c>
      <c r="C264" t="s">
        <v>44</v>
      </c>
      <c r="D264" t="s">
        <v>616</v>
      </c>
      <c r="E264" t="s">
        <v>437</v>
      </c>
      <c r="F264" t="s">
        <v>614</v>
      </c>
      <c r="G264" t="s">
        <v>617</v>
      </c>
      <c r="H264" t="s">
        <v>61</v>
      </c>
      <c r="I264" t="s">
        <v>62</v>
      </c>
      <c r="J264" s="1" t="str">
        <f t="shared" si="8"/>
        <v>0413023</v>
      </c>
      <c r="K264" s="1" t="str">
        <f t="shared" si="9"/>
        <v>Sępólno Krajeńskie</v>
      </c>
    </row>
    <row r="265" spans="1:11" x14ac:dyDescent="0.25">
      <c r="A265" t="s">
        <v>58</v>
      </c>
      <c r="B265" t="s">
        <v>173</v>
      </c>
      <c r="C265" t="s">
        <v>55</v>
      </c>
      <c r="D265" t="s">
        <v>618</v>
      </c>
      <c r="E265" t="s">
        <v>437</v>
      </c>
      <c r="F265" t="s">
        <v>614</v>
      </c>
      <c r="G265" t="s">
        <v>619</v>
      </c>
      <c r="H265" t="s">
        <v>53</v>
      </c>
      <c r="I265" t="s">
        <v>54</v>
      </c>
      <c r="J265" s="1" t="str">
        <f t="shared" si="8"/>
        <v>0413032</v>
      </c>
      <c r="K265" s="1" t="str">
        <f t="shared" si="9"/>
        <v>Sośno</v>
      </c>
    </row>
    <row r="266" spans="1:11" x14ac:dyDescent="0.25">
      <c r="A266" t="s">
        <v>58</v>
      </c>
      <c r="B266" t="s">
        <v>173</v>
      </c>
      <c r="C266" t="s">
        <v>58</v>
      </c>
      <c r="D266" t="s">
        <v>620</v>
      </c>
      <c r="E266" t="s">
        <v>437</v>
      </c>
      <c r="F266" t="s">
        <v>614</v>
      </c>
      <c r="G266" t="s">
        <v>621</v>
      </c>
      <c r="H266" t="s">
        <v>61</v>
      </c>
      <c r="I266" t="s">
        <v>62</v>
      </c>
      <c r="J266" s="1" t="str">
        <f t="shared" si="8"/>
        <v>0413043</v>
      </c>
      <c r="K266" s="1" t="str">
        <f t="shared" si="9"/>
        <v>Więcbork</v>
      </c>
    </row>
    <row r="267" spans="1:11" x14ac:dyDescent="0.25">
      <c r="A267" t="s">
        <v>58</v>
      </c>
      <c r="B267" t="s">
        <v>176</v>
      </c>
      <c r="C267" t="s">
        <v>45</v>
      </c>
      <c r="D267" t="s">
        <v>622</v>
      </c>
      <c r="E267" t="s">
        <v>437</v>
      </c>
      <c r="F267" t="s">
        <v>623</v>
      </c>
      <c r="G267" t="s">
        <v>624</v>
      </c>
      <c r="H267" t="s">
        <v>53</v>
      </c>
      <c r="I267" t="s">
        <v>54</v>
      </c>
      <c r="J267" s="1" t="str">
        <f t="shared" si="8"/>
        <v>0414012</v>
      </c>
      <c r="K267" s="1" t="str">
        <f t="shared" si="9"/>
        <v>Bukowiec</v>
      </c>
    </row>
    <row r="268" spans="1:11" x14ac:dyDescent="0.25">
      <c r="A268" t="s">
        <v>58</v>
      </c>
      <c r="B268" t="s">
        <v>176</v>
      </c>
      <c r="C268" t="s">
        <v>44</v>
      </c>
      <c r="D268" t="s">
        <v>625</v>
      </c>
      <c r="E268" t="s">
        <v>437</v>
      </c>
      <c r="F268" t="s">
        <v>623</v>
      </c>
      <c r="G268" t="s">
        <v>626</v>
      </c>
      <c r="H268" t="s">
        <v>53</v>
      </c>
      <c r="I268" t="s">
        <v>54</v>
      </c>
      <c r="J268" s="1" t="str">
        <f t="shared" si="8"/>
        <v>0414022</v>
      </c>
      <c r="K268" s="1" t="str">
        <f t="shared" si="9"/>
        <v>Dragacz</v>
      </c>
    </row>
    <row r="269" spans="1:11" x14ac:dyDescent="0.25">
      <c r="A269" t="s">
        <v>58</v>
      </c>
      <c r="B269" t="s">
        <v>176</v>
      </c>
      <c r="C269" t="s">
        <v>55</v>
      </c>
      <c r="D269" t="s">
        <v>627</v>
      </c>
      <c r="E269" t="s">
        <v>437</v>
      </c>
      <c r="F269" t="s">
        <v>623</v>
      </c>
      <c r="G269" t="s">
        <v>628</v>
      </c>
      <c r="H269" t="s">
        <v>53</v>
      </c>
      <c r="I269" t="s">
        <v>54</v>
      </c>
      <c r="J269" s="1" t="str">
        <f t="shared" si="8"/>
        <v>0414032</v>
      </c>
      <c r="K269" s="1" t="str">
        <f t="shared" si="9"/>
        <v>Drzycim</v>
      </c>
    </row>
    <row r="270" spans="1:11" x14ac:dyDescent="0.25">
      <c r="A270" t="s">
        <v>58</v>
      </c>
      <c r="B270" t="s">
        <v>176</v>
      </c>
      <c r="C270" t="s">
        <v>58</v>
      </c>
      <c r="D270" t="s">
        <v>629</v>
      </c>
      <c r="E270" t="s">
        <v>437</v>
      </c>
      <c r="F270" t="s">
        <v>623</v>
      </c>
      <c r="G270" t="s">
        <v>630</v>
      </c>
      <c r="H270" t="s">
        <v>53</v>
      </c>
      <c r="I270" t="s">
        <v>54</v>
      </c>
      <c r="J270" s="1" t="str">
        <f t="shared" si="8"/>
        <v>0414042</v>
      </c>
      <c r="K270" s="1" t="str">
        <f t="shared" si="9"/>
        <v>Jeżewo</v>
      </c>
    </row>
    <row r="271" spans="1:11" x14ac:dyDescent="0.25">
      <c r="A271" t="s">
        <v>58</v>
      </c>
      <c r="B271" t="s">
        <v>176</v>
      </c>
      <c r="C271" t="s">
        <v>63</v>
      </c>
      <c r="D271" t="s">
        <v>631</v>
      </c>
      <c r="E271" t="s">
        <v>437</v>
      </c>
      <c r="F271" t="s">
        <v>623</v>
      </c>
      <c r="G271" t="s">
        <v>632</v>
      </c>
      <c r="H271" t="s">
        <v>53</v>
      </c>
      <c r="I271" t="s">
        <v>54</v>
      </c>
      <c r="J271" s="1" t="str">
        <f t="shared" si="8"/>
        <v>0414052</v>
      </c>
      <c r="K271" s="1" t="str">
        <f t="shared" si="9"/>
        <v>Lniano</v>
      </c>
    </row>
    <row r="272" spans="1:11" x14ac:dyDescent="0.25">
      <c r="A272" t="s">
        <v>58</v>
      </c>
      <c r="B272" t="s">
        <v>176</v>
      </c>
      <c r="C272" t="s">
        <v>66</v>
      </c>
      <c r="D272" t="s">
        <v>633</v>
      </c>
      <c r="E272" t="s">
        <v>437</v>
      </c>
      <c r="F272" t="s">
        <v>623</v>
      </c>
      <c r="G272" t="s">
        <v>634</v>
      </c>
      <c r="H272" t="s">
        <v>61</v>
      </c>
      <c r="I272" t="s">
        <v>62</v>
      </c>
      <c r="J272" s="1" t="str">
        <f t="shared" si="8"/>
        <v>0414063</v>
      </c>
      <c r="K272" s="1" t="str">
        <f t="shared" si="9"/>
        <v>Nowe</v>
      </c>
    </row>
    <row r="273" spans="1:11" x14ac:dyDescent="0.25">
      <c r="A273" t="s">
        <v>58</v>
      </c>
      <c r="B273" t="s">
        <v>176</v>
      </c>
      <c r="C273" t="s">
        <v>81</v>
      </c>
      <c r="D273" t="s">
        <v>635</v>
      </c>
      <c r="E273" t="s">
        <v>437</v>
      </c>
      <c r="F273" t="s">
        <v>623</v>
      </c>
      <c r="G273" t="s">
        <v>636</v>
      </c>
      <c r="H273" t="s">
        <v>53</v>
      </c>
      <c r="I273" t="s">
        <v>54</v>
      </c>
      <c r="J273" s="1" t="str">
        <f t="shared" si="8"/>
        <v>0414072</v>
      </c>
      <c r="K273" s="1" t="str">
        <f t="shared" si="9"/>
        <v>Osie</v>
      </c>
    </row>
    <row r="274" spans="1:11" x14ac:dyDescent="0.25">
      <c r="A274" t="s">
        <v>58</v>
      </c>
      <c r="B274" t="s">
        <v>176</v>
      </c>
      <c r="C274" t="s">
        <v>133</v>
      </c>
      <c r="D274" t="s">
        <v>637</v>
      </c>
      <c r="E274" t="s">
        <v>437</v>
      </c>
      <c r="F274" t="s">
        <v>623</v>
      </c>
      <c r="G274" t="s">
        <v>638</v>
      </c>
      <c r="H274" t="s">
        <v>53</v>
      </c>
      <c r="I274" t="s">
        <v>54</v>
      </c>
      <c r="J274" s="1" t="str">
        <f t="shared" si="8"/>
        <v>0414082</v>
      </c>
      <c r="K274" s="1" t="str">
        <f t="shared" si="9"/>
        <v>Pruszcz</v>
      </c>
    </row>
    <row r="275" spans="1:11" x14ac:dyDescent="0.25">
      <c r="A275" t="s">
        <v>58</v>
      </c>
      <c r="B275" t="s">
        <v>176</v>
      </c>
      <c r="C275" t="s">
        <v>136</v>
      </c>
      <c r="D275" t="s">
        <v>639</v>
      </c>
      <c r="E275" t="s">
        <v>437</v>
      </c>
      <c r="F275" t="s">
        <v>623</v>
      </c>
      <c r="G275" t="s">
        <v>640</v>
      </c>
      <c r="H275" t="s">
        <v>61</v>
      </c>
      <c r="I275" t="s">
        <v>62</v>
      </c>
      <c r="J275" s="1" t="str">
        <f t="shared" si="8"/>
        <v>0414093</v>
      </c>
      <c r="K275" s="1" t="str">
        <f t="shared" si="9"/>
        <v>Świecie</v>
      </c>
    </row>
    <row r="276" spans="1:11" x14ac:dyDescent="0.25">
      <c r="A276" t="s">
        <v>58</v>
      </c>
      <c r="B276" t="s">
        <v>176</v>
      </c>
      <c r="C276" t="s">
        <v>165</v>
      </c>
      <c r="D276" t="s">
        <v>641</v>
      </c>
      <c r="E276" t="s">
        <v>437</v>
      </c>
      <c r="F276" t="s">
        <v>623</v>
      </c>
      <c r="G276" t="s">
        <v>642</v>
      </c>
      <c r="H276" t="s">
        <v>53</v>
      </c>
      <c r="I276" t="s">
        <v>54</v>
      </c>
      <c r="J276" s="1" t="str">
        <f t="shared" si="8"/>
        <v>0414102</v>
      </c>
      <c r="K276" s="1" t="str">
        <f t="shared" si="9"/>
        <v>Świekatowo</v>
      </c>
    </row>
    <row r="277" spans="1:11" x14ac:dyDescent="0.25">
      <c r="A277" t="s">
        <v>58</v>
      </c>
      <c r="B277" t="s">
        <v>176</v>
      </c>
      <c r="C277" t="s">
        <v>168</v>
      </c>
      <c r="D277" t="s">
        <v>643</v>
      </c>
      <c r="E277" t="s">
        <v>437</v>
      </c>
      <c r="F277" t="s">
        <v>623</v>
      </c>
      <c r="G277" t="s">
        <v>644</v>
      </c>
      <c r="H277" t="s">
        <v>53</v>
      </c>
      <c r="I277" t="s">
        <v>54</v>
      </c>
      <c r="J277" s="1" t="str">
        <f t="shared" si="8"/>
        <v>0414112</v>
      </c>
      <c r="K277" s="1" t="str">
        <f t="shared" si="9"/>
        <v>Warlubie</v>
      </c>
    </row>
    <row r="278" spans="1:11" x14ac:dyDescent="0.25">
      <c r="A278" t="s">
        <v>58</v>
      </c>
      <c r="B278" t="s">
        <v>251</v>
      </c>
      <c r="C278" t="s">
        <v>45</v>
      </c>
      <c r="D278" t="s">
        <v>645</v>
      </c>
      <c r="E278" t="s">
        <v>437</v>
      </c>
      <c r="F278" t="s">
        <v>646</v>
      </c>
      <c r="G278" t="s">
        <v>647</v>
      </c>
      <c r="H278" t="s">
        <v>50</v>
      </c>
      <c r="I278" t="s">
        <v>51</v>
      </c>
      <c r="J278" s="1" t="str">
        <f t="shared" si="8"/>
        <v>0415011</v>
      </c>
      <c r="K278" s="1" t="str">
        <f t="shared" si="9"/>
        <v>Chełmża</v>
      </c>
    </row>
    <row r="279" spans="1:11" x14ac:dyDescent="0.25">
      <c r="A279" t="s">
        <v>58</v>
      </c>
      <c r="B279" t="s">
        <v>251</v>
      </c>
      <c r="C279" t="s">
        <v>44</v>
      </c>
      <c r="D279" t="s">
        <v>648</v>
      </c>
      <c r="E279" t="s">
        <v>437</v>
      </c>
      <c r="F279" t="s">
        <v>646</v>
      </c>
      <c r="G279" t="s">
        <v>647</v>
      </c>
      <c r="H279" t="s">
        <v>53</v>
      </c>
      <c r="I279" t="s">
        <v>54</v>
      </c>
      <c r="J279" s="1" t="str">
        <f t="shared" si="8"/>
        <v>0415022</v>
      </c>
      <c r="K279" s="1" t="str">
        <f t="shared" si="9"/>
        <v>Chełmża</v>
      </c>
    </row>
    <row r="280" spans="1:11" x14ac:dyDescent="0.25">
      <c r="A280" t="s">
        <v>58</v>
      </c>
      <c r="B280" t="s">
        <v>251</v>
      </c>
      <c r="C280" t="s">
        <v>55</v>
      </c>
      <c r="D280" t="s">
        <v>649</v>
      </c>
      <c r="E280" t="s">
        <v>437</v>
      </c>
      <c r="F280" t="s">
        <v>646</v>
      </c>
      <c r="G280" t="s">
        <v>650</v>
      </c>
      <c r="H280" t="s">
        <v>53</v>
      </c>
      <c r="I280" t="s">
        <v>54</v>
      </c>
      <c r="J280" s="1" t="str">
        <f t="shared" si="8"/>
        <v>0415032</v>
      </c>
      <c r="K280" s="1" t="str">
        <f t="shared" si="9"/>
        <v>Czernikowo</v>
      </c>
    </row>
    <row r="281" spans="1:11" x14ac:dyDescent="0.25">
      <c r="A281" t="s">
        <v>58</v>
      </c>
      <c r="B281" t="s">
        <v>251</v>
      </c>
      <c r="C281" t="s">
        <v>58</v>
      </c>
      <c r="D281" t="s">
        <v>651</v>
      </c>
      <c r="E281" t="s">
        <v>437</v>
      </c>
      <c r="F281" t="s">
        <v>646</v>
      </c>
      <c r="G281" t="s">
        <v>652</v>
      </c>
      <c r="H281" t="s">
        <v>53</v>
      </c>
      <c r="I281" t="s">
        <v>54</v>
      </c>
      <c r="J281" s="1" t="str">
        <f t="shared" si="8"/>
        <v>0415042</v>
      </c>
      <c r="K281" s="1" t="str">
        <f t="shared" si="9"/>
        <v>Lubicz</v>
      </c>
    </row>
    <row r="282" spans="1:11" x14ac:dyDescent="0.25">
      <c r="A282" t="s">
        <v>58</v>
      </c>
      <c r="B282" t="s">
        <v>251</v>
      </c>
      <c r="C282" t="s">
        <v>63</v>
      </c>
      <c r="D282" t="s">
        <v>653</v>
      </c>
      <c r="E282" t="s">
        <v>437</v>
      </c>
      <c r="F282" t="s">
        <v>646</v>
      </c>
      <c r="G282" t="s">
        <v>654</v>
      </c>
      <c r="H282" t="s">
        <v>53</v>
      </c>
      <c r="I282" t="s">
        <v>54</v>
      </c>
      <c r="J282" s="1" t="str">
        <f t="shared" si="8"/>
        <v>0415052</v>
      </c>
      <c r="K282" s="1" t="str">
        <f t="shared" si="9"/>
        <v>Łubianka</v>
      </c>
    </row>
    <row r="283" spans="1:11" x14ac:dyDescent="0.25">
      <c r="A283" t="s">
        <v>58</v>
      </c>
      <c r="B283" t="s">
        <v>251</v>
      </c>
      <c r="C283" t="s">
        <v>66</v>
      </c>
      <c r="D283" t="s">
        <v>655</v>
      </c>
      <c r="E283" t="s">
        <v>437</v>
      </c>
      <c r="F283" t="s">
        <v>646</v>
      </c>
      <c r="G283" t="s">
        <v>656</v>
      </c>
      <c r="H283" t="s">
        <v>53</v>
      </c>
      <c r="I283" t="s">
        <v>54</v>
      </c>
      <c r="J283" s="1" t="str">
        <f t="shared" si="8"/>
        <v>0415062</v>
      </c>
      <c r="K283" s="1" t="str">
        <f t="shared" si="9"/>
        <v>Łysomice</v>
      </c>
    </row>
    <row r="284" spans="1:11" x14ac:dyDescent="0.25">
      <c r="A284" t="s">
        <v>58</v>
      </c>
      <c r="B284" t="s">
        <v>251</v>
      </c>
      <c r="C284" t="s">
        <v>81</v>
      </c>
      <c r="D284" t="s">
        <v>657</v>
      </c>
      <c r="E284" t="s">
        <v>437</v>
      </c>
      <c r="F284" t="s">
        <v>646</v>
      </c>
      <c r="G284" t="s">
        <v>658</v>
      </c>
      <c r="H284" t="s">
        <v>53</v>
      </c>
      <c r="I284" t="s">
        <v>54</v>
      </c>
      <c r="J284" s="1" t="str">
        <f t="shared" si="8"/>
        <v>0415072</v>
      </c>
      <c r="K284" s="1" t="str">
        <f t="shared" si="9"/>
        <v>Obrowo</v>
      </c>
    </row>
    <row r="285" spans="1:11" x14ac:dyDescent="0.25">
      <c r="A285" t="s">
        <v>58</v>
      </c>
      <c r="B285" t="s">
        <v>251</v>
      </c>
      <c r="C285" t="s">
        <v>133</v>
      </c>
      <c r="D285" t="s">
        <v>659</v>
      </c>
      <c r="E285" t="s">
        <v>437</v>
      </c>
      <c r="F285" t="s">
        <v>646</v>
      </c>
      <c r="G285" t="s">
        <v>660</v>
      </c>
      <c r="H285" t="s">
        <v>53</v>
      </c>
      <c r="I285" t="s">
        <v>54</v>
      </c>
      <c r="J285" s="1" t="str">
        <f t="shared" si="8"/>
        <v>0415082</v>
      </c>
      <c r="K285" s="1" t="str">
        <f t="shared" si="9"/>
        <v>Wielka Nieszawka</v>
      </c>
    </row>
    <row r="286" spans="1:11" x14ac:dyDescent="0.25">
      <c r="A286" t="s">
        <v>58</v>
      </c>
      <c r="B286" t="s">
        <v>251</v>
      </c>
      <c r="C286" t="s">
        <v>136</v>
      </c>
      <c r="D286" t="s">
        <v>661</v>
      </c>
      <c r="E286" t="s">
        <v>437</v>
      </c>
      <c r="F286" t="s">
        <v>646</v>
      </c>
      <c r="G286" t="s">
        <v>662</v>
      </c>
      <c r="H286" t="s">
        <v>53</v>
      </c>
      <c r="I286" t="s">
        <v>54</v>
      </c>
      <c r="J286" s="1" t="str">
        <f t="shared" si="8"/>
        <v>0415092</v>
      </c>
      <c r="K286" s="1" t="str">
        <f t="shared" si="9"/>
        <v>Zławieś Wielka</v>
      </c>
    </row>
    <row r="287" spans="1:11" x14ac:dyDescent="0.25">
      <c r="A287" t="s">
        <v>58</v>
      </c>
      <c r="B287" t="s">
        <v>260</v>
      </c>
      <c r="C287" t="s">
        <v>45</v>
      </c>
      <c r="D287" t="s">
        <v>663</v>
      </c>
      <c r="E287" t="s">
        <v>437</v>
      </c>
      <c r="F287" t="s">
        <v>664</v>
      </c>
      <c r="G287" t="s">
        <v>665</v>
      </c>
      <c r="H287" t="s">
        <v>53</v>
      </c>
      <c r="I287" t="s">
        <v>54</v>
      </c>
      <c r="J287" s="1" t="str">
        <f t="shared" si="8"/>
        <v>0416012</v>
      </c>
      <c r="K287" s="1" t="str">
        <f t="shared" si="9"/>
        <v>Cekcyn</v>
      </c>
    </row>
    <row r="288" spans="1:11" x14ac:dyDescent="0.25">
      <c r="A288" t="s">
        <v>58</v>
      </c>
      <c r="B288" t="s">
        <v>260</v>
      </c>
      <c r="C288" t="s">
        <v>44</v>
      </c>
      <c r="D288" t="s">
        <v>666</v>
      </c>
      <c r="E288" t="s">
        <v>437</v>
      </c>
      <c r="F288" t="s">
        <v>664</v>
      </c>
      <c r="G288" t="s">
        <v>667</v>
      </c>
      <c r="H288" t="s">
        <v>53</v>
      </c>
      <c r="I288" t="s">
        <v>54</v>
      </c>
      <c r="J288" s="1" t="str">
        <f t="shared" si="8"/>
        <v>0416022</v>
      </c>
      <c r="K288" s="1" t="str">
        <f t="shared" si="9"/>
        <v>Gostycyn</v>
      </c>
    </row>
    <row r="289" spans="1:11" x14ac:dyDescent="0.25">
      <c r="A289" t="s">
        <v>58</v>
      </c>
      <c r="B289" t="s">
        <v>260</v>
      </c>
      <c r="C289" t="s">
        <v>55</v>
      </c>
      <c r="D289" t="s">
        <v>668</v>
      </c>
      <c r="E289" t="s">
        <v>437</v>
      </c>
      <c r="F289" t="s">
        <v>664</v>
      </c>
      <c r="G289" t="s">
        <v>669</v>
      </c>
      <c r="H289" t="s">
        <v>53</v>
      </c>
      <c r="I289" t="s">
        <v>54</v>
      </c>
      <c r="J289" s="1" t="str">
        <f t="shared" si="8"/>
        <v>0416032</v>
      </c>
      <c r="K289" s="1" t="str">
        <f t="shared" si="9"/>
        <v>Kęsowo</v>
      </c>
    </row>
    <row r="290" spans="1:11" x14ac:dyDescent="0.25">
      <c r="A290" t="s">
        <v>58</v>
      </c>
      <c r="B290" t="s">
        <v>260</v>
      </c>
      <c r="C290" t="s">
        <v>58</v>
      </c>
      <c r="D290" t="s">
        <v>670</v>
      </c>
      <c r="E290" t="s">
        <v>437</v>
      </c>
      <c r="F290" t="s">
        <v>664</v>
      </c>
      <c r="G290" t="s">
        <v>671</v>
      </c>
      <c r="H290" t="s">
        <v>53</v>
      </c>
      <c r="I290" t="s">
        <v>54</v>
      </c>
      <c r="J290" s="1" t="str">
        <f t="shared" si="8"/>
        <v>0416042</v>
      </c>
      <c r="K290" s="1" t="str">
        <f t="shared" si="9"/>
        <v>Lubiewo</v>
      </c>
    </row>
    <row r="291" spans="1:11" x14ac:dyDescent="0.25">
      <c r="A291" t="s">
        <v>58</v>
      </c>
      <c r="B291" t="s">
        <v>260</v>
      </c>
      <c r="C291" t="s">
        <v>63</v>
      </c>
      <c r="D291" t="s">
        <v>672</v>
      </c>
      <c r="E291" t="s">
        <v>437</v>
      </c>
      <c r="F291" t="s">
        <v>664</v>
      </c>
      <c r="G291" t="s">
        <v>673</v>
      </c>
      <c r="H291" t="s">
        <v>53</v>
      </c>
      <c r="I291" t="s">
        <v>54</v>
      </c>
      <c r="J291" s="1" t="str">
        <f t="shared" si="8"/>
        <v>0416052</v>
      </c>
      <c r="K291" s="1" t="str">
        <f t="shared" si="9"/>
        <v>Śliwice</v>
      </c>
    </row>
    <row r="292" spans="1:11" x14ac:dyDescent="0.25">
      <c r="A292" t="s">
        <v>58</v>
      </c>
      <c r="B292" t="s">
        <v>260</v>
      </c>
      <c r="C292" t="s">
        <v>66</v>
      </c>
      <c r="D292" t="s">
        <v>674</v>
      </c>
      <c r="E292" t="s">
        <v>437</v>
      </c>
      <c r="F292" t="s">
        <v>664</v>
      </c>
      <c r="G292" t="s">
        <v>675</v>
      </c>
      <c r="H292" t="s">
        <v>61</v>
      </c>
      <c r="I292" t="s">
        <v>62</v>
      </c>
      <c r="J292" s="1" t="str">
        <f t="shared" si="8"/>
        <v>0416063</v>
      </c>
      <c r="K292" s="1" t="str">
        <f t="shared" si="9"/>
        <v>Tuchola</v>
      </c>
    </row>
    <row r="293" spans="1:11" x14ac:dyDescent="0.25">
      <c r="A293" t="s">
        <v>58</v>
      </c>
      <c r="B293" t="s">
        <v>274</v>
      </c>
      <c r="C293" t="s">
        <v>45</v>
      </c>
      <c r="D293" t="s">
        <v>676</v>
      </c>
      <c r="E293" t="s">
        <v>437</v>
      </c>
      <c r="F293" t="s">
        <v>677</v>
      </c>
      <c r="G293" t="s">
        <v>678</v>
      </c>
      <c r="H293" t="s">
        <v>50</v>
      </c>
      <c r="I293" t="s">
        <v>51</v>
      </c>
      <c r="J293" s="1" t="str">
        <f t="shared" si="8"/>
        <v>0417011</v>
      </c>
      <c r="K293" s="1" t="str">
        <f t="shared" si="9"/>
        <v>Wąbrzeźno</v>
      </c>
    </row>
    <row r="294" spans="1:11" x14ac:dyDescent="0.25">
      <c r="A294" t="s">
        <v>58</v>
      </c>
      <c r="B294" t="s">
        <v>274</v>
      </c>
      <c r="C294" t="s">
        <v>44</v>
      </c>
      <c r="D294" t="s">
        <v>679</v>
      </c>
      <c r="E294" t="s">
        <v>437</v>
      </c>
      <c r="F294" t="s">
        <v>677</v>
      </c>
      <c r="G294" t="s">
        <v>680</v>
      </c>
      <c r="H294" t="s">
        <v>53</v>
      </c>
      <c r="I294" t="s">
        <v>54</v>
      </c>
      <c r="J294" s="1" t="str">
        <f t="shared" si="8"/>
        <v>0417022</v>
      </c>
      <c r="K294" s="1" t="str">
        <f t="shared" si="9"/>
        <v>Dębowa Łąka</v>
      </c>
    </row>
    <row r="295" spans="1:11" x14ac:dyDescent="0.25">
      <c r="A295" t="s">
        <v>58</v>
      </c>
      <c r="B295" t="s">
        <v>274</v>
      </c>
      <c r="C295" t="s">
        <v>55</v>
      </c>
      <c r="D295" t="s">
        <v>681</v>
      </c>
      <c r="E295" t="s">
        <v>437</v>
      </c>
      <c r="F295" t="s">
        <v>677</v>
      </c>
      <c r="G295" t="s">
        <v>682</v>
      </c>
      <c r="H295" t="s">
        <v>53</v>
      </c>
      <c r="I295" t="s">
        <v>54</v>
      </c>
      <c r="J295" s="1" t="str">
        <f t="shared" si="8"/>
        <v>0417032</v>
      </c>
      <c r="K295" s="1" t="str">
        <f t="shared" si="9"/>
        <v>Książki</v>
      </c>
    </row>
    <row r="296" spans="1:11" x14ac:dyDescent="0.25">
      <c r="A296" t="s">
        <v>58</v>
      </c>
      <c r="B296" t="s">
        <v>274</v>
      </c>
      <c r="C296" t="s">
        <v>58</v>
      </c>
      <c r="D296" t="s">
        <v>683</v>
      </c>
      <c r="E296" t="s">
        <v>437</v>
      </c>
      <c r="F296" t="s">
        <v>677</v>
      </c>
      <c r="G296" t="s">
        <v>684</v>
      </c>
      <c r="H296" t="s">
        <v>53</v>
      </c>
      <c r="I296" t="s">
        <v>54</v>
      </c>
      <c r="J296" s="1" t="str">
        <f t="shared" si="8"/>
        <v>0417042</v>
      </c>
      <c r="K296" s="1" t="str">
        <f t="shared" si="9"/>
        <v>Płużnica</v>
      </c>
    </row>
    <row r="297" spans="1:11" x14ac:dyDescent="0.25">
      <c r="A297" t="s">
        <v>58</v>
      </c>
      <c r="B297" t="s">
        <v>274</v>
      </c>
      <c r="C297" t="s">
        <v>63</v>
      </c>
      <c r="D297" t="s">
        <v>685</v>
      </c>
      <c r="E297" t="s">
        <v>437</v>
      </c>
      <c r="F297" t="s">
        <v>677</v>
      </c>
      <c r="G297" t="s">
        <v>678</v>
      </c>
      <c r="H297" t="s">
        <v>53</v>
      </c>
      <c r="I297" t="s">
        <v>54</v>
      </c>
      <c r="J297" s="1" t="str">
        <f t="shared" si="8"/>
        <v>0417052</v>
      </c>
      <c r="K297" s="1" t="str">
        <f t="shared" si="9"/>
        <v>Wąbrzeźno</v>
      </c>
    </row>
    <row r="298" spans="1:11" x14ac:dyDescent="0.25">
      <c r="A298" t="s">
        <v>58</v>
      </c>
      <c r="B298" t="s">
        <v>286</v>
      </c>
      <c r="C298" t="s">
        <v>45</v>
      </c>
      <c r="D298" t="s">
        <v>686</v>
      </c>
      <c r="E298" t="s">
        <v>437</v>
      </c>
      <c r="F298" t="s">
        <v>687</v>
      </c>
      <c r="G298" t="s">
        <v>688</v>
      </c>
      <c r="H298" t="s">
        <v>50</v>
      </c>
      <c r="I298" t="s">
        <v>51</v>
      </c>
      <c r="J298" s="1" t="str">
        <f t="shared" si="8"/>
        <v>0418011</v>
      </c>
      <c r="K298" s="1" t="str">
        <f t="shared" si="9"/>
        <v>Kowal</v>
      </c>
    </row>
    <row r="299" spans="1:11" x14ac:dyDescent="0.25">
      <c r="A299" t="s">
        <v>58</v>
      </c>
      <c r="B299" t="s">
        <v>286</v>
      </c>
      <c r="C299" t="s">
        <v>44</v>
      </c>
      <c r="D299" t="s">
        <v>689</v>
      </c>
      <c r="E299" t="s">
        <v>437</v>
      </c>
      <c r="F299" t="s">
        <v>687</v>
      </c>
      <c r="G299" t="s">
        <v>690</v>
      </c>
      <c r="H299" t="s">
        <v>53</v>
      </c>
      <c r="I299" t="s">
        <v>54</v>
      </c>
      <c r="J299" s="1" t="str">
        <f t="shared" si="8"/>
        <v>0418022</v>
      </c>
      <c r="K299" s="1" t="str">
        <f t="shared" si="9"/>
        <v>Baruchowo</v>
      </c>
    </row>
    <row r="300" spans="1:11" x14ac:dyDescent="0.25">
      <c r="A300" t="s">
        <v>58</v>
      </c>
      <c r="B300" t="s">
        <v>286</v>
      </c>
      <c r="C300" t="s">
        <v>55</v>
      </c>
      <c r="D300" t="s">
        <v>691</v>
      </c>
      <c r="E300" t="s">
        <v>437</v>
      </c>
      <c r="F300" t="s">
        <v>687</v>
      </c>
      <c r="G300" t="s">
        <v>692</v>
      </c>
      <c r="H300" t="s">
        <v>53</v>
      </c>
      <c r="I300" t="s">
        <v>54</v>
      </c>
      <c r="J300" s="1" t="str">
        <f t="shared" si="8"/>
        <v>0418032</v>
      </c>
      <c r="K300" s="1" t="str">
        <f t="shared" si="9"/>
        <v>Boniewo</v>
      </c>
    </row>
    <row r="301" spans="1:11" x14ac:dyDescent="0.25">
      <c r="A301" t="s">
        <v>58</v>
      </c>
      <c r="B301" t="s">
        <v>286</v>
      </c>
      <c r="C301" t="s">
        <v>58</v>
      </c>
      <c r="D301" t="s">
        <v>693</v>
      </c>
      <c r="E301" t="s">
        <v>437</v>
      </c>
      <c r="F301" t="s">
        <v>687</v>
      </c>
      <c r="G301" t="s">
        <v>694</v>
      </c>
      <c r="H301" t="s">
        <v>61</v>
      </c>
      <c r="I301" t="s">
        <v>62</v>
      </c>
      <c r="J301" s="1" t="str">
        <f t="shared" si="8"/>
        <v>0418043</v>
      </c>
      <c r="K301" s="1" t="str">
        <f t="shared" si="9"/>
        <v>Brześć Kujawski</v>
      </c>
    </row>
    <row r="302" spans="1:11" x14ac:dyDescent="0.25">
      <c r="A302" t="s">
        <v>58</v>
      </c>
      <c r="B302" t="s">
        <v>286</v>
      </c>
      <c r="C302" t="s">
        <v>63</v>
      </c>
      <c r="D302" t="s">
        <v>695</v>
      </c>
      <c r="E302" t="s">
        <v>437</v>
      </c>
      <c r="F302" t="s">
        <v>687</v>
      </c>
      <c r="G302" t="s">
        <v>696</v>
      </c>
      <c r="H302" t="s">
        <v>53</v>
      </c>
      <c r="I302" t="s">
        <v>54</v>
      </c>
      <c r="J302" s="1" t="str">
        <f t="shared" si="8"/>
        <v>0418052</v>
      </c>
      <c r="K302" s="1" t="str">
        <f t="shared" si="9"/>
        <v>Choceń</v>
      </c>
    </row>
    <row r="303" spans="1:11" x14ac:dyDescent="0.25">
      <c r="A303" t="s">
        <v>58</v>
      </c>
      <c r="B303" t="s">
        <v>286</v>
      </c>
      <c r="C303" t="s">
        <v>66</v>
      </c>
      <c r="D303" t="s">
        <v>697</v>
      </c>
      <c r="E303" t="s">
        <v>437</v>
      </c>
      <c r="F303" t="s">
        <v>687</v>
      </c>
      <c r="G303" t="s">
        <v>698</v>
      </c>
      <c r="H303" t="s">
        <v>61</v>
      </c>
      <c r="I303" t="s">
        <v>62</v>
      </c>
      <c r="J303" s="1" t="str">
        <f t="shared" si="8"/>
        <v>0418063</v>
      </c>
      <c r="K303" s="1" t="str">
        <f t="shared" si="9"/>
        <v>Chodecz</v>
      </c>
    </row>
    <row r="304" spans="1:11" x14ac:dyDescent="0.25">
      <c r="A304" t="s">
        <v>58</v>
      </c>
      <c r="B304" t="s">
        <v>286</v>
      </c>
      <c r="C304" t="s">
        <v>81</v>
      </c>
      <c r="D304" t="s">
        <v>699</v>
      </c>
      <c r="E304" t="s">
        <v>437</v>
      </c>
      <c r="F304" t="s">
        <v>687</v>
      </c>
      <c r="G304" t="s">
        <v>700</v>
      </c>
      <c r="H304" t="s">
        <v>53</v>
      </c>
      <c r="I304" t="s">
        <v>54</v>
      </c>
      <c r="J304" s="1" t="str">
        <f t="shared" si="8"/>
        <v>0418072</v>
      </c>
      <c r="K304" s="1" t="str">
        <f t="shared" si="9"/>
        <v>Fabianki</v>
      </c>
    </row>
    <row r="305" spans="1:11" x14ac:dyDescent="0.25">
      <c r="A305" t="s">
        <v>58</v>
      </c>
      <c r="B305" t="s">
        <v>286</v>
      </c>
      <c r="C305" t="s">
        <v>133</v>
      </c>
      <c r="D305" t="s">
        <v>701</v>
      </c>
      <c r="E305" t="s">
        <v>437</v>
      </c>
      <c r="F305" t="s">
        <v>687</v>
      </c>
      <c r="G305" t="s">
        <v>702</v>
      </c>
      <c r="H305" t="s">
        <v>61</v>
      </c>
      <c r="I305" t="s">
        <v>62</v>
      </c>
      <c r="J305" s="1" t="str">
        <f t="shared" si="8"/>
        <v>0418083</v>
      </c>
      <c r="K305" s="1" t="str">
        <f t="shared" si="9"/>
        <v>Izbica Kujawska</v>
      </c>
    </row>
    <row r="306" spans="1:11" x14ac:dyDescent="0.25">
      <c r="A306" t="s">
        <v>58</v>
      </c>
      <c r="B306" t="s">
        <v>286</v>
      </c>
      <c r="C306" t="s">
        <v>136</v>
      </c>
      <c r="D306" t="s">
        <v>703</v>
      </c>
      <c r="E306" t="s">
        <v>437</v>
      </c>
      <c r="F306" t="s">
        <v>687</v>
      </c>
      <c r="G306" t="s">
        <v>688</v>
      </c>
      <c r="H306" t="s">
        <v>53</v>
      </c>
      <c r="I306" t="s">
        <v>54</v>
      </c>
      <c r="J306" s="1" t="str">
        <f t="shared" si="8"/>
        <v>0418092</v>
      </c>
      <c r="K306" s="1" t="str">
        <f t="shared" si="9"/>
        <v>Kowal</v>
      </c>
    </row>
    <row r="307" spans="1:11" x14ac:dyDescent="0.25">
      <c r="A307" t="s">
        <v>58</v>
      </c>
      <c r="B307" t="s">
        <v>286</v>
      </c>
      <c r="C307" t="s">
        <v>165</v>
      </c>
      <c r="D307" t="s">
        <v>704</v>
      </c>
      <c r="E307" t="s">
        <v>437</v>
      </c>
      <c r="F307" t="s">
        <v>687</v>
      </c>
      <c r="G307" t="s">
        <v>705</v>
      </c>
      <c r="H307" t="s">
        <v>53</v>
      </c>
      <c r="I307" t="s">
        <v>54</v>
      </c>
      <c r="J307" s="1" t="str">
        <f t="shared" si="8"/>
        <v>0418102</v>
      </c>
      <c r="K307" s="1" t="str">
        <f t="shared" si="9"/>
        <v>Lubanie</v>
      </c>
    </row>
    <row r="308" spans="1:11" x14ac:dyDescent="0.25">
      <c r="A308" t="s">
        <v>58</v>
      </c>
      <c r="B308" t="s">
        <v>286</v>
      </c>
      <c r="C308" t="s">
        <v>168</v>
      </c>
      <c r="D308" t="s">
        <v>706</v>
      </c>
      <c r="E308" t="s">
        <v>437</v>
      </c>
      <c r="F308" t="s">
        <v>687</v>
      </c>
      <c r="G308" t="s">
        <v>707</v>
      </c>
      <c r="H308" t="s">
        <v>61</v>
      </c>
      <c r="I308" t="s">
        <v>62</v>
      </c>
      <c r="J308" s="1" t="str">
        <f t="shared" si="8"/>
        <v>0418113</v>
      </c>
      <c r="K308" s="1" t="str">
        <f t="shared" si="9"/>
        <v>Lubień Kujawski</v>
      </c>
    </row>
    <row r="309" spans="1:11" x14ac:dyDescent="0.25">
      <c r="A309" t="s">
        <v>58</v>
      </c>
      <c r="B309" t="s">
        <v>286</v>
      </c>
      <c r="C309" t="s">
        <v>170</v>
      </c>
      <c r="D309" t="s">
        <v>708</v>
      </c>
      <c r="E309" t="s">
        <v>437</v>
      </c>
      <c r="F309" t="s">
        <v>687</v>
      </c>
      <c r="G309" t="s">
        <v>709</v>
      </c>
      <c r="H309" t="s">
        <v>61</v>
      </c>
      <c r="I309" t="s">
        <v>62</v>
      </c>
      <c r="J309" s="1" t="str">
        <f t="shared" si="8"/>
        <v>0418123</v>
      </c>
      <c r="K309" s="1" t="str">
        <f t="shared" si="9"/>
        <v>Lubraniec</v>
      </c>
    </row>
    <row r="310" spans="1:11" x14ac:dyDescent="0.25">
      <c r="A310" t="s">
        <v>58</v>
      </c>
      <c r="B310" t="s">
        <v>286</v>
      </c>
      <c r="C310" t="s">
        <v>173</v>
      </c>
      <c r="D310" t="s">
        <v>710</v>
      </c>
      <c r="E310" t="s">
        <v>437</v>
      </c>
      <c r="F310" t="s">
        <v>687</v>
      </c>
      <c r="G310" t="s">
        <v>711</v>
      </c>
      <c r="H310" t="s">
        <v>53</v>
      </c>
      <c r="I310" t="s">
        <v>54</v>
      </c>
      <c r="J310" s="1" t="str">
        <f t="shared" si="8"/>
        <v>0418132</v>
      </c>
      <c r="K310" s="1" t="str">
        <f t="shared" si="9"/>
        <v>Włocławek</v>
      </c>
    </row>
    <row r="311" spans="1:11" x14ac:dyDescent="0.25">
      <c r="A311" t="s">
        <v>58</v>
      </c>
      <c r="B311" t="s">
        <v>298</v>
      </c>
      <c r="C311" t="s">
        <v>45</v>
      </c>
      <c r="D311" t="s">
        <v>712</v>
      </c>
      <c r="E311" t="s">
        <v>437</v>
      </c>
      <c r="F311" t="s">
        <v>713</v>
      </c>
      <c r="G311" t="s">
        <v>714</v>
      </c>
      <c r="H311" t="s">
        <v>61</v>
      </c>
      <c r="I311" t="s">
        <v>62</v>
      </c>
      <c r="J311" s="1" t="str">
        <f t="shared" si="8"/>
        <v>0419013</v>
      </c>
      <c r="K311" s="1" t="str">
        <f t="shared" si="9"/>
        <v>Barcin</v>
      </c>
    </row>
    <row r="312" spans="1:11" x14ac:dyDescent="0.25">
      <c r="A312" t="s">
        <v>58</v>
      </c>
      <c r="B312" t="s">
        <v>298</v>
      </c>
      <c r="C312" t="s">
        <v>44</v>
      </c>
      <c r="D312" t="s">
        <v>715</v>
      </c>
      <c r="E312" t="s">
        <v>437</v>
      </c>
      <c r="F312" t="s">
        <v>713</v>
      </c>
      <c r="G312" t="s">
        <v>716</v>
      </c>
      <c r="H312" t="s">
        <v>53</v>
      </c>
      <c r="I312" t="s">
        <v>54</v>
      </c>
      <c r="J312" s="1" t="str">
        <f t="shared" si="8"/>
        <v>0419022</v>
      </c>
      <c r="K312" s="1" t="str">
        <f t="shared" si="9"/>
        <v>Gąsawa</v>
      </c>
    </row>
    <row r="313" spans="1:11" x14ac:dyDescent="0.25">
      <c r="A313" t="s">
        <v>58</v>
      </c>
      <c r="B313" t="s">
        <v>298</v>
      </c>
      <c r="C313" t="s">
        <v>55</v>
      </c>
      <c r="D313" t="s">
        <v>717</v>
      </c>
      <c r="E313" t="s">
        <v>437</v>
      </c>
      <c r="F313" t="s">
        <v>713</v>
      </c>
      <c r="G313" t="s">
        <v>718</v>
      </c>
      <c r="H313" t="s">
        <v>61</v>
      </c>
      <c r="I313" t="s">
        <v>62</v>
      </c>
      <c r="J313" s="1" t="str">
        <f t="shared" si="8"/>
        <v>0419033</v>
      </c>
      <c r="K313" s="1" t="str">
        <f t="shared" si="9"/>
        <v>Janowiec Wielkopolski</v>
      </c>
    </row>
    <row r="314" spans="1:11" x14ac:dyDescent="0.25">
      <c r="A314" t="s">
        <v>58</v>
      </c>
      <c r="B314" t="s">
        <v>298</v>
      </c>
      <c r="C314" t="s">
        <v>58</v>
      </c>
      <c r="D314" t="s">
        <v>719</v>
      </c>
      <c r="E314" t="s">
        <v>437</v>
      </c>
      <c r="F314" t="s">
        <v>713</v>
      </c>
      <c r="G314" t="s">
        <v>720</v>
      </c>
      <c r="H314" t="s">
        <v>61</v>
      </c>
      <c r="I314" t="s">
        <v>62</v>
      </c>
      <c r="J314" s="1" t="str">
        <f t="shared" si="8"/>
        <v>0419043</v>
      </c>
      <c r="K314" s="1" t="str">
        <f t="shared" si="9"/>
        <v>Łabiszyn</v>
      </c>
    </row>
    <row r="315" spans="1:11" x14ac:dyDescent="0.25">
      <c r="A315" t="s">
        <v>58</v>
      </c>
      <c r="B315" t="s">
        <v>298</v>
      </c>
      <c r="C315" t="s">
        <v>63</v>
      </c>
      <c r="D315" t="s">
        <v>721</v>
      </c>
      <c r="E315" t="s">
        <v>437</v>
      </c>
      <c r="F315" t="s">
        <v>713</v>
      </c>
      <c r="G315" t="s">
        <v>607</v>
      </c>
      <c r="H315" t="s">
        <v>53</v>
      </c>
      <c r="I315" t="s">
        <v>54</v>
      </c>
      <c r="J315" s="1" t="str">
        <f t="shared" si="8"/>
        <v>0419052</v>
      </c>
      <c r="K315" s="1" t="str">
        <f t="shared" si="9"/>
        <v>Rogowo</v>
      </c>
    </row>
    <row r="316" spans="1:11" x14ac:dyDescent="0.25">
      <c r="A316" t="s">
        <v>58</v>
      </c>
      <c r="B316" t="s">
        <v>298</v>
      </c>
      <c r="C316" t="s">
        <v>66</v>
      </c>
      <c r="D316" t="s">
        <v>722</v>
      </c>
      <c r="E316" t="s">
        <v>437</v>
      </c>
      <c r="F316" t="s">
        <v>713</v>
      </c>
      <c r="G316" t="s">
        <v>723</v>
      </c>
      <c r="H316" t="s">
        <v>61</v>
      </c>
      <c r="I316" t="s">
        <v>62</v>
      </c>
      <c r="J316" s="1" t="str">
        <f t="shared" si="8"/>
        <v>0419063</v>
      </c>
      <c r="K316" s="1" t="str">
        <f t="shared" si="9"/>
        <v>Żnin</v>
      </c>
    </row>
    <row r="317" spans="1:11" x14ac:dyDescent="0.25">
      <c r="A317" t="s">
        <v>58</v>
      </c>
      <c r="B317" t="s">
        <v>419</v>
      </c>
      <c r="C317" t="s">
        <v>45</v>
      </c>
      <c r="D317" t="s">
        <v>724</v>
      </c>
      <c r="E317" t="s">
        <v>437</v>
      </c>
      <c r="F317" t="s">
        <v>725</v>
      </c>
      <c r="G317" t="s">
        <v>726</v>
      </c>
      <c r="H317" t="s">
        <v>50</v>
      </c>
      <c r="I317" t="s">
        <v>423</v>
      </c>
      <c r="J317" s="1" t="str">
        <f t="shared" si="8"/>
        <v>0461011</v>
      </c>
      <c r="K317" s="1" t="str">
        <f t="shared" si="9"/>
        <v>M. Bydgoszcz</v>
      </c>
    </row>
    <row r="318" spans="1:11" x14ac:dyDescent="0.25">
      <c r="A318" t="s">
        <v>58</v>
      </c>
      <c r="B318" t="s">
        <v>424</v>
      </c>
      <c r="C318" t="s">
        <v>45</v>
      </c>
      <c r="D318" t="s">
        <v>727</v>
      </c>
      <c r="E318" t="s">
        <v>437</v>
      </c>
      <c r="F318" t="s">
        <v>728</v>
      </c>
      <c r="G318" t="s">
        <v>729</v>
      </c>
      <c r="H318" t="s">
        <v>50</v>
      </c>
      <c r="I318" t="s">
        <v>423</v>
      </c>
      <c r="J318" s="1" t="str">
        <f t="shared" si="8"/>
        <v>0462011</v>
      </c>
      <c r="K318" s="1" t="str">
        <f t="shared" si="9"/>
        <v>M. Grudziądz</v>
      </c>
    </row>
    <row r="319" spans="1:11" x14ac:dyDescent="0.25">
      <c r="A319" t="s">
        <v>58</v>
      </c>
      <c r="B319" t="s">
        <v>730</v>
      </c>
      <c r="C319" t="s">
        <v>45</v>
      </c>
      <c r="D319" t="s">
        <v>731</v>
      </c>
      <c r="E319" t="s">
        <v>437</v>
      </c>
      <c r="F319" t="s">
        <v>732</v>
      </c>
      <c r="G319" t="s">
        <v>733</v>
      </c>
      <c r="H319" t="s">
        <v>50</v>
      </c>
      <c r="I319" t="s">
        <v>423</v>
      </c>
      <c r="J319" s="1" t="str">
        <f t="shared" si="8"/>
        <v>0463011</v>
      </c>
      <c r="K319" s="1" t="str">
        <f t="shared" si="9"/>
        <v>M. Toruń</v>
      </c>
    </row>
    <row r="320" spans="1:11" x14ac:dyDescent="0.25">
      <c r="A320" t="s">
        <v>58</v>
      </c>
      <c r="B320" t="s">
        <v>428</v>
      </c>
      <c r="C320" t="s">
        <v>45</v>
      </c>
      <c r="D320" t="s">
        <v>734</v>
      </c>
      <c r="E320" t="s">
        <v>437</v>
      </c>
      <c r="F320" t="s">
        <v>735</v>
      </c>
      <c r="G320" t="s">
        <v>736</v>
      </c>
      <c r="H320" t="s">
        <v>50</v>
      </c>
      <c r="I320" t="s">
        <v>423</v>
      </c>
      <c r="J320" s="1" t="str">
        <f t="shared" si="8"/>
        <v>0464011</v>
      </c>
      <c r="K320" s="1" t="str">
        <f t="shared" si="9"/>
        <v>M. Włocławek</v>
      </c>
    </row>
    <row r="321" spans="1:11" x14ac:dyDescent="0.25">
      <c r="A321" t="s">
        <v>66</v>
      </c>
      <c r="B321" t="s">
        <v>45</v>
      </c>
      <c r="C321" t="s">
        <v>45</v>
      </c>
      <c r="D321" t="s">
        <v>737</v>
      </c>
      <c r="E321" t="s">
        <v>738</v>
      </c>
      <c r="F321" t="s">
        <v>739</v>
      </c>
      <c r="G321" t="s">
        <v>740</v>
      </c>
      <c r="H321" t="s">
        <v>50</v>
      </c>
      <c r="I321" t="s">
        <v>51</v>
      </c>
      <c r="J321" s="1" t="str">
        <f t="shared" si="8"/>
        <v>0601011</v>
      </c>
      <c r="K321" s="1" t="str">
        <f t="shared" si="9"/>
        <v>Międzyrzec Podlaski</v>
      </c>
    </row>
    <row r="322" spans="1:11" x14ac:dyDescent="0.25">
      <c r="A322" t="s">
        <v>66</v>
      </c>
      <c r="B322" t="s">
        <v>45</v>
      </c>
      <c r="C322" t="s">
        <v>44</v>
      </c>
      <c r="D322" t="s">
        <v>741</v>
      </c>
      <c r="E322" t="s">
        <v>738</v>
      </c>
      <c r="F322" t="s">
        <v>739</v>
      </c>
      <c r="G322" t="s">
        <v>742</v>
      </c>
      <c r="H322" t="s">
        <v>50</v>
      </c>
      <c r="I322" t="s">
        <v>51</v>
      </c>
      <c r="J322" s="1" t="str">
        <f t="shared" ref="J322:J385" si="10">D322&amp;H322</f>
        <v>0601021</v>
      </c>
      <c r="K322" s="1" t="str">
        <f t="shared" ref="K322:K385" si="11">G322</f>
        <v>Terespol</v>
      </c>
    </row>
    <row r="323" spans="1:11" x14ac:dyDescent="0.25">
      <c r="A323" t="s">
        <v>66</v>
      </c>
      <c r="B323" t="s">
        <v>45</v>
      </c>
      <c r="C323" t="s">
        <v>55</v>
      </c>
      <c r="D323" t="s">
        <v>743</v>
      </c>
      <c r="E323" t="s">
        <v>738</v>
      </c>
      <c r="F323" t="s">
        <v>739</v>
      </c>
      <c r="G323" t="s">
        <v>744</v>
      </c>
      <c r="H323" t="s">
        <v>53</v>
      </c>
      <c r="I323" t="s">
        <v>54</v>
      </c>
      <c r="J323" s="1" t="str">
        <f t="shared" si="10"/>
        <v>0601032</v>
      </c>
      <c r="K323" s="1" t="str">
        <f t="shared" si="11"/>
        <v>Biała Podlaska</v>
      </c>
    </row>
    <row r="324" spans="1:11" x14ac:dyDescent="0.25">
      <c r="A324" t="s">
        <v>66</v>
      </c>
      <c r="B324" t="s">
        <v>45</v>
      </c>
      <c r="C324" t="s">
        <v>58</v>
      </c>
      <c r="D324" t="s">
        <v>745</v>
      </c>
      <c r="E324" t="s">
        <v>738</v>
      </c>
      <c r="F324" t="s">
        <v>739</v>
      </c>
      <c r="G324" t="s">
        <v>746</v>
      </c>
      <c r="H324" t="s">
        <v>53</v>
      </c>
      <c r="I324" t="s">
        <v>54</v>
      </c>
      <c r="J324" s="1" t="str">
        <f t="shared" si="10"/>
        <v>0601042</v>
      </c>
      <c r="K324" s="1" t="str">
        <f t="shared" si="11"/>
        <v>Drelów</v>
      </c>
    </row>
    <row r="325" spans="1:11" x14ac:dyDescent="0.25">
      <c r="A325" t="s">
        <v>66</v>
      </c>
      <c r="B325" t="s">
        <v>45</v>
      </c>
      <c r="C325" t="s">
        <v>63</v>
      </c>
      <c r="D325" t="s">
        <v>747</v>
      </c>
      <c r="E325" t="s">
        <v>738</v>
      </c>
      <c r="F325" t="s">
        <v>739</v>
      </c>
      <c r="G325" t="s">
        <v>748</v>
      </c>
      <c r="H325" t="s">
        <v>53</v>
      </c>
      <c r="I325" t="s">
        <v>54</v>
      </c>
      <c r="J325" s="1" t="str">
        <f t="shared" si="10"/>
        <v>0601052</v>
      </c>
      <c r="K325" s="1" t="str">
        <f t="shared" si="11"/>
        <v>Janów Podlaski</v>
      </c>
    </row>
    <row r="326" spans="1:11" x14ac:dyDescent="0.25">
      <c r="A326" t="s">
        <v>66</v>
      </c>
      <c r="B326" t="s">
        <v>45</v>
      </c>
      <c r="C326" t="s">
        <v>66</v>
      </c>
      <c r="D326" t="s">
        <v>749</v>
      </c>
      <c r="E326" t="s">
        <v>738</v>
      </c>
      <c r="F326" t="s">
        <v>739</v>
      </c>
      <c r="G326" t="s">
        <v>750</v>
      </c>
      <c r="H326" t="s">
        <v>53</v>
      </c>
      <c r="I326" t="s">
        <v>54</v>
      </c>
      <c r="J326" s="1" t="str">
        <f t="shared" si="10"/>
        <v>0601062</v>
      </c>
      <c r="K326" s="1" t="str">
        <f t="shared" si="11"/>
        <v>Kodeń</v>
      </c>
    </row>
    <row r="327" spans="1:11" x14ac:dyDescent="0.25">
      <c r="A327" t="s">
        <v>66</v>
      </c>
      <c r="B327" t="s">
        <v>45</v>
      </c>
      <c r="C327" t="s">
        <v>81</v>
      </c>
      <c r="D327" t="s">
        <v>751</v>
      </c>
      <c r="E327" t="s">
        <v>738</v>
      </c>
      <c r="F327" t="s">
        <v>739</v>
      </c>
      <c r="G327" t="s">
        <v>752</v>
      </c>
      <c r="H327" t="s">
        <v>53</v>
      </c>
      <c r="I327" t="s">
        <v>54</v>
      </c>
      <c r="J327" s="1" t="str">
        <f t="shared" si="10"/>
        <v>0601072</v>
      </c>
      <c r="K327" s="1" t="str">
        <f t="shared" si="11"/>
        <v>Konstantynów</v>
      </c>
    </row>
    <row r="328" spans="1:11" x14ac:dyDescent="0.25">
      <c r="A328" t="s">
        <v>66</v>
      </c>
      <c r="B328" t="s">
        <v>45</v>
      </c>
      <c r="C328" t="s">
        <v>133</v>
      </c>
      <c r="D328" t="s">
        <v>753</v>
      </c>
      <c r="E328" t="s">
        <v>738</v>
      </c>
      <c r="F328" t="s">
        <v>739</v>
      </c>
      <c r="G328" t="s">
        <v>754</v>
      </c>
      <c r="H328" t="s">
        <v>53</v>
      </c>
      <c r="I328" t="s">
        <v>54</v>
      </c>
      <c r="J328" s="1" t="str">
        <f t="shared" si="10"/>
        <v>0601082</v>
      </c>
      <c r="K328" s="1" t="str">
        <f t="shared" si="11"/>
        <v>Leśna Podlaska</v>
      </c>
    </row>
    <row r="329" spans="1:11" x14ac:dyDescent="0.25">
      <c r="A329" t="s">
        <v>66</v>
      </c>
      <c r="B329" t="s">
        <v>45</v>
      </c>
      <c r="C329" t="s">
        <v>136</v>
      </c>
      <c r="D329" t="s">
        <v>755</v>
      </c>
      <c r="E329" t="s">
        <v>738</v>
      </c>
      <c r="F329" t="s">
        <v>739</v>
      </c>
      <c r="G329" t="s">
        <v>756</v>
      </c>
      <c r="H329" t="s">
        <v>53</v>
      </c>
      <c r="I329" t="s">
        <v>54</v>
      </c>
      <c r="J329" s="1" t="str">
        <f t="shared" si="10"/>
        <v>0601092</v>
      </c>
      <c r="K329" s="1" t="str">
        <f t="shared" si="11"/>
        <v>Łomazy</v>
      </c>
    </row>
    <row r="330" spans="1:11" x14ac:dyDescent="0.25">
      <c r="A330" t="s">
        <v>66</v>
      </c>
      <c r="B330" t="s">
        <v>45</v>
      </c>
      <c r="C330" t="s">
        <v>165</v>
      </c>
      <c r="D330" t="s">
        <v>757</v>
      </c>
      <c r="E330" t="s">
        <v>738</v>
      </c>
      <c r="F330" t="s">
        <v>739</v>
      </c>
      <c r="G330" t="s">
        <v>740</v>
      </c>
      <c r="H330" t="s">
        <v>53</v>
      </c>
      <c r="I330" t="s">
        <v>54</v>
      </c>
      <c r="J330" s="1" t="str">
        <f t="shared" si="10"/>
        <v>0601102</v>
      </c>
      <c r="K330" s="1" t="str">
        <f t="shared" si="11"/>
        <v>Międzyrzec Podlaski</v>
      </c>
    </row>
    <row r="331" spans="1:11" x14ac:dyDescent="0.25">
      <c r="A331" t="s">
        <v>66</v>
      </c>
      <c r="B331" t="s">
        <v>45</v>
      </c>
      <c r="C331" t="s">
        <v>168</v>
      </c>
      <c r="D331" t="s">
        <v>758</v>
      </c>
      <c r="E331" t="s">
        <v>738</v>
      </c>
      <c r="F331" t="s">
        <v>739</v>
      </c>
      <c r="G331" t="s">
        <v>759</v>
      </c>
      <c r="H331" t="s">
        <v>53</v>
      </c>
      <c r="I331" t="s">
        <v>54</v>
      </c>
      <c r="J331" s="1" t="str">
        <f t="shared" si="10"/>
        <v>0601112</v>
      </c>
      <c r="K331" s="1" t="str">
        <f t="shared" si="11"/>
        <v>Piszczac</v>
      </c>
    </row>
    <row r="332" spans="1:11" x14ac:dyDescent="0.25">
      <c r="A332" t="s">
        <v>66</v>
      </c>
      <c r="B332" t="s">
        <v>45</v>
      </c>
      <c r="C332" t="s">
        <v>170</v>
      </c>
      <c r="D332" t="s">
        <v>760</v>
      </c>
      <c r="E332" t="s">
        <v>738</v>
      </c>
      <c r="F332" t="s">
        <v>739</v>
      </c>
      <c r="G332" t="s">
        <v>761</v>
      </c>
      <c r="H332" t="s">
        <v>53</v>
      </c>
      <c r="I332" t="s">
        <v>54</v>
      </c>
      <c r="J332" s="1" t="str">
        <f t="shared" si="10"/>
        <v>0601122</v>
      </c>
      <c r="K332" s="1" t="str">
        <f t="shared" si="11"/>
        <v>Rokitno</v>
      </c>
    </row>
    <row r="333" spans="1:11" x14ac:dyDescent="0.25">
      <c r="A333" t="s">
        <v>66</v>
      </c>
      <c r="B333" t="s">
        <v>45</v>
      </c>
      <c r="C333" t="s">
        <v>173</v>
      </c>
      <c r="D333" t="s">
        <v>762</v>
      </c>
      <c r="E333" t="s">
        <v>738</v>
      </c>
      <c r="F333" t="s">
        <v>739</v>
      </c>
      <c r="G333" t="s">
        <v>763</v>
      </c>
      <c r="H333" t="s">
        <v>53</v>
      </c>
      <c r="I333" t="s">
        <v>54</v>
      </c>
      <c r="J333" s="1" t="str">
        <f t="shared" si="10"/>
        <v>0601132</v>
      </c>
      <c r="K333" s="1" t="str">
        <f t="shared" si="11"/>
        <v>Rossosz</v>
      </c>
    </row>
    <row r="334" spans="1:11" x14ac:dyDescent="0.25">
      <c r="A334" t="s">
        <v>66</v>
      </c>
      <c r="B334" t="s">
        <v>45</v>
      </c>
      <c r="C334" t="s">
        <v>176</v>
      </c>
      <c r="D334" t="s">
        <v>764</v>
      </c>
      <c r="E334" t="s">
        <v>738</v>
      </c>
      <c r="F334" t="s">
        <v>739</v>
      </c>
      <c r="G334" t="s">
        <v>765</v>
      </c>
      <c r="H334" t="s">
        <v>53</v>
      </c>
      <c r="I334" t="s">
        <v>54</v>
      </c>
      <c r="J334" s="1" t="str">
        <f t="shared" si="10"/>
        <v>0601142</v>
      </c>
      <c r="K334" s="1" t="str">
        <f t="shared" si="11"/>
        <v>Sławatycze</v>
      </c>
    </row>
    <row r="335" spans="1:11" x14ac:dyDescent="0.25">
      <c r="A335" t="s">
        <v>66</v>
      </c>
      <c r="B335" t="s">
        <v>45</v>
      </c>
      <c r="C335" t="s">
        <v>251</v>
      </c>
      <c r="D335" t="s">
        <v>766</v>
      </c>
      <c r="E335" t="s">
        <v>738</v>
      </c>
      <c r="F335" t="s">
        <v>739</v>
      </c>
      <c r="G335" t="s">
        <v>767</v>
      </c>
      <c r="H335" t="s">
        <v>53</v>
      </c>
      <c r="I335" t="s">
        <v>54</v>
      </c>
      <c r="J335" s="1" t="str">
        <f t="shared" si="10"/>
        <v>0601152</v>
      </c>
      <c r="K335" s="1" t="str">
        <f t="shared" si="11"/>
        <v>Sosnówka</v>
      </c>
    </row>
    <row r="336" spans="1:11" x14ac:dyDescent="0.25">
      <c r="A336" t="s">
        <v>66</v>
      </c>
      <c r="B336" t="s">
        <v>45</v>
      </c>
      <c r="C336" t="s">
        <v>260</v>
      </c>
      <c r="D336" t="s">
        <v>768</v>
      </c>
      <c r="E336" t="s">
        <v>738</v>
      </c>
      <c r="F336" t="s">
        <v>739</v>
      </c>
      <c r="G336" t="s">
        <v>742</v>
      </c>
      <c r="H336" t="s">
        <v>53</v>
      </c>
      <c r="I336" t="s">
        <v>54</v>
      </c>
      <c r="J336" s="1" t="str">
        <f t="shared" si="10"/>
        <v>0601162</v>
      </c>
      <c r="K336" s="1" t="str">
        <f t="shared" si="11"/>
        <v>Terespol</v>
      </c>
    </row>
    <row r="337" spans="1:11" x14ac:dyDescent="0.25">
      <c r="A337" t="s">
        <v>66</v>
      </c>
      <c r="B337" t="s">
        <v>45</v>
      </c>
      <c r="C337" t="s">
        <v>274</v>
      </c>
      <c r="D337" t="s">
        <v>769</v>
      </c>
      <c r="E337" t="s">
        <v>738</v>
      </c>
      <c r="F337" t="s">
        <v>739</v>
      </c>
      <c r="G337" t="s">
        <v>770</v>
      </c>
      <c r="H337" t="s">
        <v>53</v>
      </c>
      <c r="I337" t="s">
        <v>54</v>
      </c>
      <c r="J337" s="1" t="str">
        <f t="shared" si="10"/>
        <v>0601172</v>
      </c>
      <c r="K337" s="1" t="str">
        <f t="shared" si="11"/>
        <v>Tuczna</v>
      </c>
    </row>
    <row r="338" spans="1:11" x14ac:dyDescent="0.25">
      <c r="A338" t="s">
        <v>66</v>
      </c>
      <c r="B338" t="s">
        <v>45</v>
      </c>
      <c r="C338" t="s">
        <v>286</v>
      </c>
      <c r="D338" t="s">
        <v>771</v>
      </c>
      <c r="E338" t="s">
        <v>738</v>
      </c>
      <c r="F338" t="s">
        <v>739</v>
      </c>
      <c r="G338" t="s">
        <v>772</v>
      </c>
      <c r="H338" t="s">
        <v>53</v>
      </c>
      <c r="I338" t="s">
        <v>54</v>
      </c>
      <c r="J338" s="1" t="str">
        <f t="shared" si="10"/>
        <v>0601182</v>
      </c>
      <c r="K338" s="1" t="str">
        <f t="shared" si="11"/>
        <v>Wisznice</v>
      </c>
    </row>
    <row r="339" spans="1:11" x14ac:dyDescent="0.25">
      <c r="A339" t="s">
        <v>66</v>
      </c>
      <c r="B339" t="s">
        <v>45</v>
      </c>
      <c r="C339" t="s">
        <v>298</v>
      </c>
      <c r="D339" t="s">
        <v>773</v>
      </c>
      <c r="E339" t="s">
        <v>738</v>
      </c>
      <c r="F339" t="s">
        <v>739</v>
      </c>
      <c r="G339" t="s">
        <v>774</v>
      </c>
      <c r="H339" t="s">
        <v>53</v>
      </c>
      <c r="I339" t="s">
        <v>54</v>
      </c>
      <c r="J339" s="1" t="str">
        <f t="shared" si="10"/>
        <v>0601192</v>
      </c>
      <c r="K339" s="1" t="str">
        <f t="shared" si="11"/>
        <v>Zalesie</v>
      </c>
    </row>
    <row r="340" spans="1:11" x14ac:dyDescent="0.25">
      <c r="A340" t="s">
        <v>66</v>
      </c>
      <c r="B340" t="s">
        <v>44</v>
      </c>
      <c r="C340" t="s">
        <v>45</v>
      </c>
      <c r="D340" t="s">
        <v>775</v>
      </c>
      <c r="E340" t="s">
        <v>738</v>
      </c>
      <c r="F340" t="s">
        <v>776</v>
      </c>
      <c r="G340" t="s">
        <v>777</v>
      </c>
      <c r="H340" t="s">
        <v>50</v>
      </c>
      <c r="I340" t="s">
        <v>51</v>
      </c>
      <c r="J340" s="1" t="str">
        <f t="shared" si="10"/>
        <v>0602011</v>
      </c>
      <c r="K340" s="1" t="str">
        <f t="shared" si="11"/>
        <v>Biłgoraj</v>
      </c>
    </row>
    <row r="341" spans="1:11" x14ac:dyDescent="0.25">
      <c r="A341" t="s">
        <v>66</v>
      </c>
      <c r="B341" t="s">
        <v>44</v>
      </c>
      <c r="C341" t="s">
        <v>44</v>
      </c>
      <c r="D341" t="s">
        <v>778</v>
      </c>
      <c r="E341" t="s">
        <v>738</v>
      </c>
      <c r="F341" t="s">
        <v>776</v>
      </c>
      <c r="G341" t="s">
        <v>779</v>
      </c>
      <c r="H341" t="s">
        <v>53</v>
      </c>
      <c r="I341" t="s">
        <v>54</v>
      </c>
      <c r="J341" s="1" t="str">
        <f t="shared" si="10"/>
        <v>0602022</v>
      </c>
      <c r="K341" s="1" t="str">
        <f t="shared" si="11"/>
        <v>Aleksandrów</v>
      </c>
    </row>
    <row r="342" spans="1:11" x14ac:dyDescent="0.25">
      <c r="A342" t="s">
        <v>66</v>
      </c>
      <c r="B342" t="s">
        <v>44</v>
      </c>
      <c r="C342" t="s">
        <v>55</v>
      </c>
      <c r="D342" t="s">
        <v>780</v>
      </c>
      <c r="E342" t="s">
        <v>738</v>
      </c>
      <c r="F342" t="s">
        <v>776</v>
      </c>
      <c r="G342" t="s">
        <v>777</v>
      </c>
      <c r="H342" t="s">
        <v>53</v>
      </c>
      <c r="I342" t="s">
        <v>54</v>
      </c>
      <c r="J342" s="1" t="str">
        <f t="shared" si="10"/>
        <v>0602032</v>
      </c>
      <c r="K342" s="1" t="str">
        <f t="shared" si="11"/>
        <v>Biłgoraj</v>
      </c>
    </row>
    <row r="343" spans="1:11" x14ac:dyDescent="0.25">
      <c r="A343" t="s">
        <v>66</v>
      </c>
      <c r="B343" t="s">
        <v>44</v>
      </c>
      <c r="C343" t="s">
        <v>58</v>
      </c>
      <c r="D343" t="s">
        <v>781</v>
      </c>
      <c r="E343" t="s">
        <v>738</v>
      </c>
      <c r="F343" t="s">
        <v>776</v>
      </c>
      <c r="G343" t="s">
        <v>782</v>
      </c>
      <c r="H343" t="s">
        <v>53</v>
      </c>
      <c r="I343" t="s">
        <v>54</v>
      </c>
      <c r="J343" s="1" t="str">
        <f t="shared" si="10"/>
        <v>0602042</v>
      </c>
      <c r="K343" s="1" t="str">
        <f t="shared" si="11"/>
        <v>Biszcza</v>
      </c>
    </row>
    <row r="344" spans="1:11" x14ac:dyDescent="0.25">
      <c r="A344" t="s">
        <v>66</v>
      </c>
      <c r="B344" t="s">
        <v>44</v>
      </c>
      <c r="C344" t="s">
        <v>63</v>
      </c>
      <c r="D344" t="s">
        <v>783</v>
      </c>
      <c r="E344" t="s">
        <v>738</v>
      </c>
      <c r="F344" t="s">
        <v>776</v>
      </c>
      <c r="G344" t="s">
        <v>784</v>
      </c>
      <c r="H344" t="s">
        <v>61</v>
      </c>
      <c r="I344" t="s">
        <v>62</v>
      </c>
      <c r="J344" s="1" t="str">
        <f t="shared" si="10"/>
        <v>0602053</v>
      </c>
      <c r="K344" s="1" t="str">
        <f t="shared" si="11"/>
        <v>Frampol</v>
      </c>
    </row>
    <row r="345" spans="1:11" x14ac:dyDescent="0.25">
      <c r="A345" t="s">
        <v>66</v>
      </c>
      <c r="B345" t="s">
        <v>44</v>
      </c>
      <c r="C345" t="s">
        <v>66</v>
      </c>
      <c r="D345" t="s">
        <v>785</v>
      </c>
      <c r="E345" t="s">
        <v>738</v>
      </c>
      <c r="F345" t="s">
        <v>776</v>
      </c>
      <c r="G345" t="s">
        <v>786</v>
      </c>
      <c r="H345" t="s">
        <v>53</v>
      </c>
      <c r="I345" t="s">
        <v>54</v>
      </c>
      <c r="J345" s="1" t="str">
        <f t="shared" si="10"/>
        <v>0602062</v>
      </c>
      <c r="K345" s="1" t="str">
        <f t="shared" si="11"/>
        <v>Goraj</v>
      </c>
    </row>
    <row r="346" spans="1:11" x14ac:dyDescent="0.25">
      <c r="A346" t="s">
        <v>66</v>
      </c>
      <c r="B346" t="s">
        <v>44</v>
      </c>
      <c r="C346" t="s">
        <v>81</v>
      </c>
      <c r="D346" t="s">
        <v>787</v>
      </c>
      <c r="E346" t="s">
        <v>738</v>
      </c>
      <c r="F346" t="s">
        <v>776</v>
      </c>
      <c r="G346" t="s">
        <v>788</v>
      </c>
      <c r="H346" t="s">
        <v>61</v>
      </c>
      <c r="I346" t="s">
        <v>62</v>
      </c>
      <c r="J346" s="1" t="str">
        <f t="shared" si="10"/>
        <v>0602073</v>
      </c>
      <c r="K346" s="1" t="str">
        <f t="shared" si="11"/>
        <v>Józefów</v>
      </c>
    </row>
    <row r="347" spans="1:11" x14ac:dyDescent="0.25">
      <c r="A347" t="s">
        <v>66</v>
      </c>
      <c r="B347" t="s">
        <v>44</v>
      </c>
      <c r="C347" t="s">
        <v>133</v>
      </c>
      <c r="D347" t="s">
        <v>789</v>
      </c>
      <c r="E347" t="s">
        <v>738</v>
      </c>
      <c r="F347" t="s">
        <v>776</v>
      </c>
      <c r="G347" t="s">
        <v>790</v>
      </c>
      <c r="H347" t="s">
        <v>53</v>
      </c>
      <c r="I347" t="s">
        <v>54</v>
      </c>
      <c r="J347" s="1" t="str">
        <f t="shared" si="10"/>
        <v>0602082</v>
      </c>
      <c r="K347" s="1" t="str">
        <f t="shared" si="11"/>
        <v>Księżpol</v>
      </c>
    </row>
    <row r="348" spans="1:11" x14ac:dyDescent="0.25">
      <c r="A348" t="s">
        <v>66</v>
      </c>
      <c r="B348" t="s">
        <v>44</v>
      </c>
      <c r="C348" t="s">
        <v>136</v>
      </c>
      <c r="D348" t="s">
        <v>791</v>
      </c>
      <c r="E348" t="s">
        <v>738</v>
      </c>
      <c r="F348" t="s">
        <v>776</v>
      </c>
      <c r="G348" t="s">
        <v>792</v>
      </c>
      <c r="H348" t="s">
        <v>53</v>
      </c>
      <c r="I348" t="s">
        <v>54</v>
      </c>
      <c r="J348" s="1" t="str">
        <f t="shared" si="10"/>
        <v>0602092</v>
      </c>
      <c r="K348" s="1" t="str">
        <f t="shared" si="11"/>
        <v>Łukowa</v>
      </c>
    </row>
    <row r="349" spans="1:11" x14ac:dyDescent="0.25">
      <c r="A349" t="s">
        <v>66</v>
      </c>
      <c r="B349" t="s">
        <v>44</v>
      </c>
      <c r="C349" t="s">
        <v>165</v>
      </c>
      <c r="D349" t="s">
        <v>793</v>
      </c>
      <c r="E349" t="s">
        <v>738</v>
      </c>
      <c r="F349" t="s">
        <v>776</v>
      </c>
      <c r="G349" t="s">
        <v>794</v>
      </c>
      <c r="H349" t="s">
        <v>53</v>
      </c>
      <c r="I349" t="s">
        <v>54</v>
      </c>
      <c r="J349" s="1" t="str">
        <f t="shared" si="10"/>
        <v>0602102</v>
      </c>
      <c r="K349" s="1" t="str">
        <f t="shared" si="11"/>
        <v>Obsza</v>
      </c>
    </row>
    <row r="350" spans="1:11" x14ac:dyDescent="0.25">
      <c r="A350" t="s">
        <v>66</v>
      </c>
      <c r="B350" t="s">
        <v>44</v>
      </c>
      <c r="C350" t="s">
        <v>168</v>
      </c>
      <c r="D350" t="s">
        <v>795</v>
      </c>
      <c r="E350" t="s">
        <v>738</v>
      </c>
      <c r="F350" t="s">
        <v>776</v>
      </c>
      <c r="G350" t="s">
        <v>796</v>
      </c>
      <c r="H350" t="s">
        <v>53</v>
      </c>
      <c r="I350" t="s">
        <v>54</v>
      </c>
      <c r="J350" s="1" t="str">
        <f t="shared" si="10"/>
        <v>0602112</v>
      </c>
      <c r="K350" s="1" t="str">
        <f t="shared" si="11"/>
        <v>Potok Górny</v>
      </c>
    </row>
    <row r="351" spans="1:11" x14ac:dyDescent="0.25">
      <c r="A351" t="s">
        <v>66</v>
      </c>
      <c r="B351" t="s">
        <v>44</v>
      </c>
      <c r="C351" t="s">
        <v>170</v>
      </c>
      <c r="D351" t="s">
        <v>797</v>
      </c>
      <c r="E351" t="s">
        <v>738</v>
      </c>
      <c r="F351" t="s">
        <v>776</v>
      </c>
      <c r="G351" t="s">
        <v>798</v>
      </c>
      <c r="H351" t="s">
        <v>61</v>
      </c>
      <c r="I351" t="s">
        <v>62</v>
      </c>
      <c r="J351" s="1" t="str">
        <f t="shared" si="10"/>
        <v>0602123</v>
      </c>
      <c r="K351" s="1" t="str">
        <f t="shared" si="11"/>
        <v>Tarnogród</v>
      </c>
    </row>
    <row r="352" spans="1:11" x14ac:dyDescent="0.25">
      <c r="A352" t="s">
        <v>66</v>
      </c>
      <c r="B352" t="s">
        <v>44</v>
      </c>
      <c r="C352" t="s">
        <v>173</v>
      </c>
      <c r="D352" t="s">
        <v>799</v>
      </c>
      <c r="E352" t="s">
        <v>738</v>
      </c>
      <c r="F352" t="s">
        <v>776</v>
      </c>
      <c r="G352" t="s">
        <v>800</v>
      </c>
      <c r="H352" t="s">
        <v>53</v>
      </c>
      <c r="I352" t="s">
        <v>54</v>
      </c>
      <c r="J352" s="1" t="str">
        <f t="shared" si="10"/>
        <v>0602132</v>
      </c>
      <c r="K352" s="1" t="str">
        <f t="shared" si="11"/>
        <v>Tereszpol</v>
      </c>
    </row>
    <row r="353" spans="1:11" x14ac:dyDescent="0.25">
      <c r="A353" t="s">
        <v>66</v>
      </c>
      <c r="B353" t="s">
        <v>44</v>
      </c>
      <c r="C353" t="s">
        <v>176</v>
      </c>
      <c r="D353" t="s">
        <v>801</v>
      </c>
      <c r="E353" t="s">
        <v>738</v>
      </c>
      <c r="F353" t="s">
        <v>776</v>
      </c>
      <c r="G353" t="s">
        <v>802</v>
      </c>
      <c r="H353" t="s">
        <v>53</v>
      </c>
      <c r="I353" t="s">
        <v>54</v>
      </c>
      <c r="J353" s="1" t="str">
        <f t="shared" si="10"/>
        <v>0602142</v>
      </c>
      <c r="K353" s="1" t="str">
        <f t="shared" si="11"/>
        <v>Turobin</v>
      </c>
    </row>
    <row r="354" spans="1:11" x14ac:dyDescent="0.25">
      <c r="A354" t="s">
        <v>66</v>
      </c>
      <c r="B354" t="s">
        <v>55</v>
      </c>
      <c r="C354" t="s">
        <v>45</v>
      </c>
      <c r="D354" t="s">
        <v>803</v>
      </c>
      <c r="E354" t="s">
        <v>738</v>
      </c>
      <c r="F354" t="s">
        <v>804</v>
      </c>
      <c r="G354" t="s">
        <v>805</v>
      </c>
      <c r="H354" t="s">
        <v>50</v>
      </c>
      <c r="I354" t="s">
        <v>51</v>
      </c>
      <c r="J354" s="1" t="str">
        <f t="shared" si="10"/>
        <v>0603011</v>
      </c>
      <c r="K354" s="1" t="str">
        <f t="shared" si="11"/>
        <v>Rejowiec Fabryczny</v>
      </c>
    </row>
    <row r="355" spans="1:11" x14ac:dyDescent="0.25">
      <c r="A355" t="s">
        <v>66</v>
      </c>
      <c r="B355" t="s">
        <v>55</v>
      </c>
      <c r="C355" t="s">
        <v>44</v>
      </c>
      <c r="D355" t="s">
        <v>806</v>
      </c>
      <c r="E355" t="s">
        <v>738</v>
      </c>
      <c r="F355" t="s">
        <v>804</v>
      </c>
      <c r="G355" t="s">
        <v>807</v>
      </c>
      <c r="H355" t="s">
        <v>53</v>
      </c>
      <c r="I355" t="s">
        <v>54</v>
      </c>
      <c r="J355" s="1" t="str">
        <f t="shared" si="10"/>
        <v>0603022</v>
      </c>
      <c r="K355" s="1" t="str">
        <f t="shared" si="11"/>
        <v>Białopole</v>
      </c>
    </row>
    <row r="356" spans="1:11" x14ac:dyDescent="0.25">
      <c r="A356" t="s">
        <v>66</v>
      </c>
      <c r="B356" t="s">
        <v>55</v>
      </c>
      <c r="C356" t="s">
        <v>55</v>
      </c>
      <c r="D356" t="s">
        <v>808</v>
      </c>
      <c r="E356" t="s">
        <v>738</v>
      </c>
      <c r="F356" t="s">
        <v>804</v>
      </c>
      <c r="G356" t="s">
        <v>809</v>
      </c>
      <c r="H356" t="s">
        <v>53</v>
      </c>
      <c r="I356" t="s">
        <v>54</v>
      </c>
      <c r="J356" s="1" t="str">
        <f t="shared" si="10"/>
        <v>0603032</v>
      </c>
      <c r="K356" s="1" t="str">
        <f t="shared" si="11"/>
        <v>Chełm</v>
      </c>
    </row>
    <row r="357" spans="1:11" x14ac:dyDescent="0.25">
      <c r="A357" t="s">
        <v>66</v>
      </c>
      <c r="B357" t="s">
        <v>55</v>
      </c>
      <c r="C357" t="s">
        <v>58</v>
      </c>
      <c r="D357" t="s">
        <v>810</v>
      </c>
      <c r="E357" t="s">
        <v>738</v>
      </c>
      <c r="F357" t="s">
        <v>804</v>
      </c>
      <c r="G357" t="s">
        <v>811</v>
      </c>
      <c r="H357" t="s">
        <v>53</v>
      </c>
      <c r="I357" t="s">
        <v>54</v>
      </c>
      <c r="J357" s="1" t="str">
        <f t="shared" si="10"/>
        <v>0603042</v>
      </c>
      <c r="K357" s="1" t="str">
        <f t="shared" si="11"/>
        <v>Dorohusk</v>
      </c>
    </row>
    <row r="358" spans="1:11" x14ac:dyDescent="0.25">
      <c r="A358" t="s">
        <v>66</v>
      </c>
      <c r="B358" t="s">
        <v>55</v>
      </c>
      <c r="C358" t="s">
        <v>63</v>
      </c>
      <c r="D358" t="s">
        <v>812</v>
      </c>
      <c r="E358" t="s">
        <v>738</v>
      </c>
      <c r="F358" t="s">
        <v>804</v>
      </c>
      <c r="G358" t="s">
        <v>813</v>
      </c>
      <c r="H358" t="s">
        <v>53</v>
      </c>
      <c r="I358" t="s">
        <v>54</v>
      </c>
      <c r="J358" s="1" t="str">
        <f t="shared" si="10"/>
        <v>0603052</v>
      </c>
      <c r="K358" s="1" t="str">
        <f t="shared" si="11"/>
        <v>Dubienka</v>
      </c>
    </row>
    <row r="359" spans="1:11" x14ac:dyDescent="0.25">
      <c r="A359" t="s">
        <v>66</v>
      </c>
      <c r="B359" t="s">
        <v>55</v>
      </c>
      <c r="C359" t="s">
        <v>66</v>
      </c>
      <c r="D359" t="s">
        <v>814</v>
      </c>
      <c r="E359" t="s">
        <v>738</v>
      </c>
      <c r="F359" t="s">
        <v>804</v>
      </c>
      <c r="G359" t="s">
        <v>815</v>
      </c>
      <c r="H359" t="s">
        <v>53</v>
      </c>
      <c r="I359" t="s">
        <v>54</v>
      </c>
      <c r="J359" s="1" t="str">
        <f t="shared" si="10"/>
        <v>0603062</v>
      </c>
      <c r="K359" s="1" t="str">
        <f t="shared" si="11"/>
        <v>Kamień</v>
      </c>
    </row>
    <row r="360" spans="1:11" x14ac:dyDescent="0.25">
      <c r="A360" t="s">
        <v>66</v>
      </c>
      <c r="B360" t="s">
        <v>55</v>
      </c>
      <c r="C360" t="s">
        <v>81</v>
      </c>
      <c r="D360" t="s">
        <v>816</v>
      </c>
      <c r="E360" t="s">
        <v>738</v>
      </c>
      <c r="F360" t="s">
        <v>804</v>
      </c>
      <c r="G360" t="s">
        <v>817</v>
      </c>
      <c r="H360" t="s">
        <v>53</v>
      </c>
      <c r="I360" t="s">
        <v>54</v>
      </c>
      <c r="J360" s="1" t="str">
        <f t="shared" si="10"/>
        <v>0603072</v>
      </c>
      <c r="K360" s="1" t="str">
        <f t="shared" si="11"/>
        <v>Leśniowice</v>
      </c>
    </row>
    <row r="361" spans="1:11" x14ac:dyDescent="0.25">
      <c r="A361" t="s">
        <v>66</v>
      </c>
      <c r="B361" t="s">
        <v>55</v>
      </c>
      <c r="C361" t="s">
        <v>133</v>
      </c>
      <c r="D361" t="s">
        <v>818</v>
      </c>
      <c r="E361" t="s">
        <v>738</v>
      </c>
      <c r="F361" t="s">
        <v>804</v>
      </c>
      <c r="G361" t="s">
        <v>805</v>
      </c>
      <c r="H361" t="s">
        <v>53</v>
      </c>
      <c r="I361" t="s">
        <v>54</v>
      </c>
      <c r="J361" s="1" t="str">
        <f t="shared" si="10"/>
        <v>0603082</v>
      </c>
      <c r="K361" s="1" t="str">
        <f t="shared" si="11"/>
        <v>Rejowiec Fabryczny</v>
      </c>
    </row>
    <row r="362" spans="1:11" x14ac:dyDescent="0.25">
      <c r="A362" t="s">
        <v>66</v>
      </c>
      <c r="B362" t="s">
        <v>55</v>
      </c>
      <c r="C362" t="s">
        <v>136</v>
      </c>
      <c r="D362" t="s">
        <v>819</v>
      </c>
      <c r="E362" t="s">
        <v>738</v>
      </c>
      <c r="F362" t="s">
        <v>804</v>
      </c>
      <c r="G362" t="s">
        <v>820</v>
      </c>
      <c r="H362" t="s">
        <v>53</v>
      </c>
      <c r="I362" t="s">
        <v>54</v>
      </c>
      <c r="J362" s="1" t="str">
        <f t="shared" si="10"/>
        <v>0603092</v>
      </c>
      <c r="K362" s="1" t="str">
        <f t="shared" si="11"/>
        <v>Ruda-Huta</v>
      </c>
    </row>
    <row r="363" spans="1:11" x14ac:dyDescent="0.25">
      <c r="A363" t="s">
        <v>66</v>
      </c>
      <c r="B363" t="s">
        <v>55</v>
      </c>
      <c r="C363" t="s">
        <v>165</v>
      </c>
      <c r="D363" t="s">
        <v>821</v>
      </c>
      <c r="E363" t="s">
        <v>738</v>
      </c>
      <c r="F363" t="s">
        <v>804</v>
      </c>
      <c r="G363" t="s">
        <v>822</v>
      </c>
      <c r="H363" t="s">
        <v>53</v>
      </c>
      <c r="I363" t="s">
        <v>54</v>
      </c>
      <c r="J363" s="1" t="str">
        <f t="shared" si="10"/>
        <v>0603102</v>
      </c>
      <c r="K363" s="1" t="str">
        <f t="shared" si="11"/>
        <v>Sawin</v>
      </c>
    </row>
    <row r="364" spans="1:11" x14ac:dyDescent="0.25">
      <c r="A364" t="s">
        <v>66</v>
      </c>
      <c r="B364" t="s">
        <v>55</v>
      </c>
      <c r="C364" t="s">
        <v>168</v>
      </c>
      <c r="D364" t="s">
        <v>823</v>
      </c>
      <c r="E364" t="s">
        <v>738</v>
      </c>
      <c r="F364" t="s">
        <v>804</v>
      </c>
      <c r="G364" t="s">
        <v>824</v>
      </c>
      <c r="H364" t="s">
        <v>53</v>
      </c>
      <c r="I364" t="s">
        <v>54</v>
      </c>
      <c r="J364" s="1" t="str">
        <f t="shared" si="10"/>
        <v>0603112</v>
      </c>
      <c r="K364" s="1" t="str">
        <f t="shared" si="11"/>
        <v>Siedliszcze</v>
      </c>
    </row>
    <row r="365" spans="1:11" x14ac:dyDescent="0.25">
      <c r="A365" t="s">
        <v>66</v>
      </c>
      <c r="B365" t="s">
        <v>55</v>
      </c>
      <c r="C365" t="s">
        <v>170</v>
      </c>
      <c r="D365" t="s">
        <v>825</v>
      </c>
      <c r="E365" t="s">
        <v>738</v>
      </c>
      <c r="F365" t="s">
        <v>804</v>
      </c>
      <c r="G365" t="s">
        <v>826</v>
      </c>
      <c r="H365" t="s">
        <v>53</v>
      </c>
      <c r="I365" t="s">
        <v>54</v>
      </c>
      <c r="J365" s="1" t="str">
        <f t="shared" si="10"/>
        <v>0603122</v>
      </c>
      <c r="K365" s="1" t="str">
        <f t="shared" si="11"/>
        <v>Wierzbica</v>
      </c>
    </row>
    <row r="366" spans="1:11" x14ac:dyDescent="0.25">
      <c r="A366" t="s">
        <v>66</v>
      </c>
      <c r="B366" t="s">
        <v>55</v>
      </c>
      <c r="C366" t="s">
        <v>173</v>
      </c>
      <c r="D366" t="s">
        <v>827</v>
      </c>
      <c r="E366" t="s">
        <v>738</v>
      </c>
      <c r="F366" t="s">
        <v>804</v>
      </c>
      <c r="G366" t="s">
        <v>828</v>
      </c>
      <c r="H366" t="s">
        <v>53</v>
      </c>
      <c r="I366" t="s">
        <v>54</v>
      </c>
      <c r="J366" s="1" t="str">
        <f t="shared" si="10"/>
        <v>0603132</v>
      </c>
      <c r="K366" s="1" t="str">
        <f t="shared" si="11"/>
        <v>Wojsławice</v>
      </c>
    </row>
    <row r="367" spans="1:11" x14ac:dyDescent="0.25">
      <c r="A367" t="s">
        <v>66</v>
      </c>
      <c r="B367" t="s">
        <v>55</v>
      </c>
      <c r="C367" t="s">
        <v>176</v>
      </c>
      <c r="D367" t="s">
        <v>829</v>
      </c>
      <c r="E367" t="s">
        <v>738</v>
      </c>
      <c r="F367" t="s">
        <v>804</v>
      </c>
      <c r="G367" t="s">
        <v>830</v>
      </c>
      <c r="H367" t="s">
        <v>53</v>
      </c>
      <c r="I367" t="s">
        <v>54</v>
      </c>
      <c r="J367" s="1" t="str">
        <f t="shared" si="10"/>
        <v>0603142</v>
      </c>
      <c r="K367" s="1" t="str">
        <f t="shared" si="11"/>
        <v>Żmudź</v>
      </c>
    </row>
    <row r="368" spans="1:11" x14ac:dyDescent="0.25">
      <c r="A368" t="s">
        <v>66</v>
      </c>
      <c r="B368" t="s">
        <v>55</v>
      </c>
      <c r="C368" t="s">
        <v>251</v>
      </c>
      <c r="D368" t="s">
        <v>831</v>
      </c>
      <c r="E368" t="s">
        <v>738</v>
      </c>
      <c r="F368" t="s">
        <v>804</v>
      </c>
      <c r="G368" t="s">
        <v>832</v>
      </c>
      <c r="H368" t="s">
        <v>53</v>
      </c>
      <c r="I368" t="s">
        <v>54</v>
      </c>
      <c r="J368" s="1" t="str">
        <f t="shared" si="10"/>
        <v>0603152</v>
      </c>
      <c r="K368" s="1" t="str">
        <f t="shared" si="11"/>
        <v>Rejowiec</v>
      </c>
    </row>
    <row r="369" spans="1:11" x14ac:dyDescent="0.25">
      <c r="A369" t="s">
        <v>66</v>
      </c>
      <c r="B369" t="s">
        <v>58</v>
      </c>
      <c r="C369" t="s">
        <v>45</v>
      </c>
      <c r="D369" t="s">
        <v>833</v>
      </c>
      <c r="E369" t="s">
        <v>738</v>
      </c>
      <c r="F369" t="s">
        <v>834</v>
      </c>
      <c r="G369" t="s">
        <v>835</v>
      </c>
      <c r="H369" t="s">
        <v>50</v>
      </c>
      <c r="I369" t="s">
        <v>51</v>
      </c>
      <c r="J369" s="1" t="str">
        <f t="shared" si="10"/>
        <v>0604011</v>
      </c>
      <c r="K369" s="1" t="str">
        <f t="shared" si="11"/>
        <v>Hrubieszów</v>
      </c>
    </row>
    <row r="370" spans="1:11" x14ac:dyDescent="0.25">
      <c r="A370" t="s">
        <v>66</v>
      </c>
      <c r="B370" t="s">
        <v>58</v>
      </c>
      <c r="C370" t="s">
        <v>44</v>
      </c>
      <c r="D370" t="s">
        <v>836</v>
      </c>
      <c r="E370" t="s">
        <v>738</v>
      </c>
      <c r="F370" t="s">
        <v>834</v>
      </c>
      <c r="G370" t="s">
        <v>837</v>
      </c>
      <c r="H370" t="s">
        <v>53</v>
      </c>
      <c r="I370" t="s">
        <v>54</v>
      </c>
      <c r="J370" s="1" t="str">
        <f t="shared" si="10"/>
        <v>0604022</v>
      </c>
      <c r="K370" s="1" t="str">
        <f t="shared" si="11"/>
        <v>Dołhobyczów</v>
      </c>
    </row>
    <row r="371" spans="1:11" x14ac:dyDescent="0.25">
      <c r="A371" t="s">
        <v>66</v>
      </c>
      <c r="B371" t="s">
        <v>58</v>
      </c>
      <c r="C371" t="s">
        <v>55</v>
      </c>
      <c r="D371" t="s">
        <v>838</v>
      </c>
      <c r="E371" t="s">
        <v>738</v>
      </c>
      <c r="F371" t="s">
        <v>834</v>
      </c>
      <c r="G371" t="s">
        <v>839</v>
      </c>
      <c r="H371" t="s">
        <v>53</v>
      </c>
      <c r="I371" t="s">
        <v>54</v>
      </c>
      <c r="J371" s="1" t="str">
        <f t="shared" si="10"/>
        <v>0604032</v>
      </c>
      <c r="K371" s="1" t="str">
        <f t="shared" si="11"/>
        <v>Horodło</v>
      </c>
    </row>
    <row r="372" spans="1:11" x14ac:dyDescent="0.25">
      <c r="A372" t="s">
        <v>66</v>
      </c>
      <c r="B372" t="s">
        <v>58</v>
      </c>
      <c r="C372" t="s">
        <v>58</v>
      </c>
      <c r="D372" t="s">
        <v>840</v>
      </c>
      <c r="E372" t="s">
        <v>738</v>
      </c>
      <c r="F372" t="s">
        <v>834</v>
      </c>
      <c r="G372" t="s">
        <v>835</v>
      </c>
      <c r="H372" t="s">
        <v>53</v>
      </c>
      <c r="I372" t="s">
        <v>54</v>
      </c>
      <c r="J372" s="1" t="str">
        <f t="shared" si="10"/>
        <v>0604042</v>
      </c>
      <c r="K372" s="1" t="str">
        <f t="shared" si="11"/>
        <v>Hrubieszów</v>
      </c>
    </row>
    <row r="373" spans="1:11" x14ac:dyDescent="0.25">
      <c r="A373" t="s">
        <v>66</v>
      </c>
      <c r="B373" t="s">
        <v>58</v>
      </c>
      <c r="C373" t="s">
        <v>63</v>
      </c>
      <c r="D373" t="s">
        <v>841</v>
      </c>
      <c r="E373" t="s">
        <v>738</v>
      </c>
      <c r="F373" t="s">
        <v>834</v>
      </c>
      <c r="G373" t="s">
        <v>842</v>
      </c>
      <c r="H373" t="s">
        <v>53</v>
      </c>
      <c r="I373" t="s">
        <v>54</v>
      </c>
      <c r="J373" s="1" t="str">
        <f t="shared" si="10"/>
        <v>0604052</v>
      </c>
      <c r="K373" s="1" t="str">
        <f t="shared" si="11"/>
        <v>Mircze</v>
      </c>
    </row>
    <row r="374" spans="1:11" x14ac:dyDescent="0.25">
      <c r="A374" t="s">
        <v>66</v>
      </c>
      <c r="B374" t="s">
        <v>58</v>
      </c>
      <c r="C374" t="s">
        <v>66</v>
      </c>
      <c r="D374" t="s">
        <v>843</v>
      </c>
      <c r="E374" t="s">
        <v>738</v>
      </c>
      <c r="F374" t="s">
        <v>834</v>
      </c>
      <c r="G374" t="s">
        <v>844</v>
      </c>
      <c r="H374" t="s">
        <v>53</v>
      </c>
      <c r="I374" t="s">
        <v>54</v>
      </c>
      <c r="J374" s="1" t="str">
        <f t="shared" si="10"/>
        <v>0604062</v>
      </c>
      <c r="K374" s="1" t="str">
        <f t="shared" si="11"/>
        <v>Trzeszczany</v>
      </c>
    </row>
    <row r="375" spans="1:11" x14ac:dyDescent="0.25">
      <c r="A375" t="s">
        <v>66</v>
      </c>
      <c r="B375" t="s">
        <v>58</v>
      </c>
      <c r="C375" t="s">
        <v>81</v>
      </c>
      <c r="D375" t="s">
        <v>845</v>
      </c>
      <c r="E375" t="s">
        <v>738</v>
      </c>
      <c r="F375" t="s">
        <v>834</v>
      </c>
      <c r="G375" t="s">
        <v>846</v>
      </c>
      <c r="H375" t="s">
        <v>53</v>
      </c>
      <c r="I375" t="s">
        <v>54</v>
      </c>
      <c r="J375" s="1" t="str">
        <f t="shared" si="10"/>
        <v>0604072</v>
      </c>
      <c r="K375" s="1" t="str">
        <f t="shared" si="11"/>
        <v>Uchanie</v>
      </c>
    </row>
    <row r="376" spans="1:11" x14ac:dyDescent="0.25">
      <c r="A376" t="s">
        <v>66</v>
      </c>
      <c r="B376" t="s">
        <v>58</v>
      </c>
      <c r="C376" t="s">
        <v>133</v>
      </c>
      <c r="D376" t="s">
        <v>847</v>
      </c>
      <c r="E376" t="s">
        <v>738</v>
      </c>
      <c r="F376" t="s">
        <v>834</v>
      </c>
      <c r="G376" t="s">
        <v>848</v>
      </c>
      <c r="H376" s="1" t="s">
        <v>53</v>
      </c>
      <c r="I376" t="s">
        <v>54</v>
      </c>
      <c r="J376" s="1" t="str">
        <f t="shared" si="10"/>
        <v>0604082</v>
      </c>
      <c r="K376" s="1" t="str">
        <f t="shared" si="11"/>
        <v>Werbkowice</v>
      </c>
    </row>
    <row r="377" spans="1:11" x14ac:dyDescent="0.25">
      <c r="A377" t="s">
        <v>66</v>
      </c>
      <c r="B377" t="s">
        <v>63</v>
      </c>
      <c r="C377" t="s">
        <v>45</v>
      </c>
      <c r="D377" t="s">
        <v>849</v>
      </c>
      <c r="E377" t="s">
        <v>738</v>
      </c>
      <c r="F377" t="s">
        <v>850</v>
      </c>
      <c r="G377" t="s">
        <v>851</v>
      </c>
      <c r="H377" t="s">
        <v>53</v>
      </c>
      <c r="I377" t="s">
        <v>54</v>
      </c>
      <c r="J377" s="1" t="str">
        <f t="shared" si="10"/>
        <v>0605012</v>
      </c>
      <c r="K377" s="1" t="str">
        <f t="shared" si="11"/>
        <v>Batorz</v>
      </c>
    </row>
    <row r="378" spans="1:11" x14ac:dyDescent="0.25">
      <c r="A378" t="s">
        <v>66</v>
      </c>
      <c r="B378" t="s">
        <v>63</v>
      </c>
      <c r="C378" t="s">
        <v>44</v>
      </c>
      <c r="D378" t="s">
        <v>852</v>
      </c>
      <c r="E378" t="s">
        <v>738</v>
      </c>
      <c r="F378" t="s">
        <v>850</v>
      </c>
      <c r="G378" t="s">
        <v>853</v>
      </c>
      <c r="H378" t="s">
        <v>53</v>
      </c>
      <c r="I378" t="s">
        <v>54</v>
      </c>
      <c r="J378" s="1" t="str">
        <f t="shared" si="10"/>
        <v>0605022</v>
      </c>
      <c r="K378" s="1" t="str">
        <f t="shared" si="11"/>
        <v>Chrzanów</v>
      </c>
    </row>
    <row r="379" spans="1:11" x14ac:dyDescent="0.25">
      <c r="A379" t="s">
        <v>66</v>
      </c>
      <c r="B379" t="s">
        <v>63</v>
      </c>
      <c r="C379" t="s">
        <v>55</v>
      </c>
      <c r="D379" t="s">
        <v>854</v>
      </c>
      <c r="E379" t="s">
        <v>738</v>
      </c>
      <c r="F379" t="s">
        <v>850</v>
      </c>
      <c r="G379" t="s">
        <v>855</v>
      </c>
      <c r="H379" t="s">
        <v>53</v>
      </c>
      <c r="I379" t="s">
        <v>54</v>
      </c>
      <c r="J379" s="1" t="str">
        <f t="shared" si="10"/>
        <v>0605032</v>
      </c>
      <c r="K379" s="1" t="str">
        <f t="shared" si="11"/>
        <v>Dzwola</v>
      </c>
    </row>
    <row r="380" spans="1:11" x14ac:dyDescent="0.25">
      <c r="A380" t="s">
        <v>66</v>
      </c>
      <c r="B380" t="s">
        <v>63</v>
      </c>
      <c r="C380" t="s">
        <v>58</v>
      </c>
      <c r="D380" t="s">
        <v>856</v>
      </c>
      <c r="E380" t="s">
        <v>738</v>
      </c>
      <c r="F380" t="s">
        <v>850</v>
      </c>
      <c r="G380" t="s">
        <v>857</v>
      </c>
      <c r="H380" t="s">
        <v>53</v>
      </c>
      <c r="I380" t="s">
        <v>54</v>
      </c>
      <c r="J380" s="1" t="str">
        <f t="shared" si="10"/>
        <v>0605042</v>
      </c>
      <c r="K380" s="1" t="str">
        <f t="shared" si="11"/>
        <v>Godziszów</v>
      </c>
    </row>
    <row r="381" spans="1:11" x14ac:dyDescent="0.25">
      <c r="A381" t="s">
        <v>66</v>
      </c>
      <c r="B381" t="s">
        <v>63</v>
      </c>
      <c r="C381" t="s">
        <v>63</v>
      </c>
      <c r="D381" t="s">
        <v>858</v>
      </c>
      <c r="E381" t="s">
        <v>738</v>
      </c>
      <c r="F381" t="s">
        <v>850</v>
      </c>
      <c r="G381" t="s">
        <v>859</v>
      </c>
      <c r="H381" t="s">
        <v>61</v>
      </c>
      <c r="I381" t="s">
        <v>62</v>
      </c>
      <c r="J381" s="1" t="str">
        <f t="shared" si="10"/>
        <v>0605053</v>
      </c>
      <c r="K381" s="1" t="str">
        <f t="shared" si="11"/>
        <v>Janów Lubelski</v>
      </c>
    </row>
    <row r="382" spans="1:11" x14ac:dyDescent="0.25">
      <c r="A382" t="s">
        <v>66</v>
      </c>
      <c r="B382" t="s">
        <v>63</v>
      </c>
      <c r="C382" t="s">
        <v>81</v>
      </c>
      <c r="D382" t="s">
        <v>862</v>
      </c>
      <c r="E382" t="s">
        <v>738</v>
      </c>
      <c r="F382" t="s">
        <v>850</v>
      </c>
      <c r="G382" t="s">
        <v>863</v>
      </c>
      <c r="H382" t="s">
        <v>53</v>
      </c>
      <c r="I382" t="s">
        <v>54</v>
      </c>
      <c r="J382" s="1" t="str">
        <f t="shared" si="10"/>
        <v>0605072</v>
      </c>
      <c r="K382" s="1" t="str">
        <f t="shared" si="11"/>
        <v>Potok Wielki</v>
      </c>
    </row>
    <row r="383" spans="1:11" x14ac:dyDescent="0.25">
      <c r="A383" t="s">
        <v>66</v>
      </c>
      <c r="B383" t="s">
        <v>66</v>
      </c>
      <c r="C383" t="s">
        <v>45</v>
      </c>
      <c r="D383" t="s">
        <v>864</v>
      </c>
      <c r="E383" t="s">
        <v>738</v>
      </c>
      <c r="F383" t="s">
        <v>865</v>
      </c>
      <c r="G383" t="s">
        <v>866</v>
      </c>
      <c r="H383" t="s">
        <v>50</v>
      </c>
      <c r="I383" t="s">
        <v>51</v>
      </c>
      <c r="J383" s="1" t="str">
        <f t="shared" si="10"/>
        <v>0606011</v>
      </c>
      <c r="K383" s="1" t="str">
        <f t="shared" si="11"/>
        <v>Krasnystaw</v>
      </c>
    </row>
    <row r="384" spans="1:11" x14ac:dyDescent="0.25">
      <c r="A384" t="s">
        <v>66</v>
      </c>
      <c r="B384" t="s">
        <v>66</v>
      </c>
      <c r="C384" t="s">
        <v>44</v>
      </c>
      <c r="D384" t="s">
        <v>867</v>
      </c>
      <c r="E384" t="s">
        <v>738</v>
      </c>
      <c r="F384" t="s">
        <v>865</v>
      </c>
      <c r="G384" t="s">
        <v>868</v>
      </c>
      <c r="H384" t="s">
        <v>53</v>
      </c>
      <c r="I384" t="s">
        <v>54</v>
      </c>
      <c r="J384" s="1" t="str">
        <f t="shared" si="10"/>
        <v>0606022</v>
      </c>
      <c r="K384" s="1" t="str">
        <f t="shared" si="11"/>
        <v>Fajsławice</v>
      </c>
    </row>
    <row r="385" spans="1:11" x14ac:dyDescent="0.25">
      <c r="A385" t="s">
        <v>66</v>
      </c>
      <c r="B385" t="s">
        <v>66</v>
      </c>
      <c r="C385" t="s">
        <v>55</v>
      </c>
      <c r="D385" t="s">
        <v>869</v>
      </c>
      <c r="E385" t="s">
        <v>738</v>
      </c>
      <c r="F385" t="s">
        <v>865</v>
      </c>
      <c r="G385" t="s">
        <v>870</v>
      </c>
      <c r="H385" t="s">
        <v>53</v>
      </c>
      <c r="I385" t="s">
        <v>54</v>
      </c>
      <c r="J385" s="1" t="str">
        <f t="shared" si="10"/>
        <v>0606032</v>
      </c>
      <c r="K385" s="1" t="str">
        <f t="shared" si="11"/>
        <v>Gorzków</v>
      </c>
    </row>
    <row r="386" spans="1:11" x14ac:dyDescent="0.25">
      <c r="A386" t="s">
        <v>66</v>
      </c>
      <c r="B386" t="s">
        <v>66</v>
      </c>
      <c r="C386" t="s">
        <v>58</v>
      </c>
      <c r="D386" t="s">
        <v>871</v>
      </c>
      <c r="E386" t="s">
        <v>738</v>
      </c>
      <c r="F386" t="s">
        <v>865</v>
      </c>
      <c r="G386" t="s">
        <v>872</v>
      </c>
      <c r="H386" t="s">
        <v>53</v>
      </c>
      <c r="I386" t="s">
        <v>54</v>
      </c>
      <c r="J386" s="1" t="str">
        <f t="shared" ref="J386:J449" si="12">D386&amp;H386</f>
        <v>0606042</v>
      </c>
      <c r="K386" s="1" t="str">
        <f t="shared" ref="K386:K449" si="13">G386</f>
        <v>Izbica</v>
      </c>
    </row>
    <row r="387" spans="1:11" x14ac:dyDescent="0.25">
      <c r="A387" t="s">
        <v>66</v>
      </c>
      <c r="B387" t="s">
        <v>66</v>
      </c>
      <c r="C387" t="s">
        <v>63</v>
      </c>
      <c r="D387" t="s">
        <v>873</v>
      </c>
      <c r="E387" t="s">
        <v>738</v>
      </c>
      <c r="F387" t="s">
        <v>865</v>
      </c>
      <c r="G387" t="s">
        <v>866</v>
      </c>
      <c r="H387" t="s">
        <v>53</v>
      </c>
      <c r="I387" t="s">
        <v>54</v>
      </c>
      <c r="J387" s="1" t="str">
        <f t="shared" si="12"/>
        <v>0606052</v>
      </c>
      <c r="K387" s="1" t="str">
        <f t="shared" si="13"/>
        <v>Krasnystaw</v>
      </c>
    </row>
    <row r="388" spans="1:11" x14ac:dyDescent="0.25">
      <c r="A388" t="s">
        <v>66</v>
      </c>
      <c r="B388" t="s">
        <v>66</v>
      </c>
      <c r="C388" t="s">
        <v>66</v>
      </c>
      <c r="D388" t="s">
        <v>874</v>
      </c>
      <c r="E388" t="s">
        <v>738</v>
      </c>
      <c r="F388" t="s">
        <v>865</v>
      </c>
      <c r="G388" t="s">
        <v>875</v>
      </c>
      <c r="H388" t="s">
        <v>53</v>
      </c>
      <c r="I388" t="s">
        <v>54</v>
      </c>
      <c r="J388" s="1" t="str">
        <f t="shared" si="12"/>
        <v>0606062</v>
      </c>
      <c r="K388" s="1" t="str">
        <f t="shared" si="13"/>
        <v>Kraśniczyn</v>
      </c>
    </row>
    <row r="389" spans="1:11" x14ac:dyDescent="0.25">
      <c r="A389" t="s">
        <v>66</v>
      </c>
      <c r="B389" t="s">
        <v>66</v>
      </c>
      <c r="C389" t="s">
        <v>81</v>
      </c>
      <c r="D389" t="s">
        <v>876</v>
      </c>
      <c r="E389" t="s">
        <v>738</v>
      </c>
      <c r="F389" t="s">
        <v>865</v>
      </c>
      <c r="G389" t="s">
        <v>877</v>
      </c>
      <c r="H389" t="s">
        <v>53</v>
      </c>
      <c r="I389" t="s">
        <v>54</v>
      </c>
      <c r="J389" s="1" t="str">
        <f t="shared" si="12"/>
        <v>0606072</v>
      </c>
      <c r="K389" s="1" t="str">
        <f t="shared" si="13"/>
        <v>Łopiennik Górny</v>
      </c>
    </row>
    <row r="390" spans="1:11" x14ac:dyDescent="0.25">
      <c r="A390" t="s">
        <v>66</v>
      </c>
      <c r="B390" t="s">
        <v>66</v>
      </c>
      <c r="C390" t="s">
        <v>136</v>
      </c>
      <c r="D390" t="s">
        <v>878</v>
      </c>
      <c r="E390" t="s">
        <v>738</v>
      </c>
      <c r="F390" t="s">
        <v>865</v>
      </c>
      <c r="G390" t="s">
        <v>879</v>
      </c>
      <c r="H390" t="s">
        <v>53</v>
      </c>
      <c r="I390" t="s">
        <v>54</v>
      </c>
      <c r="J390" s="1" t="str">
        <f t="shared" si="12"/>
        <v>0606092</v>
      </c>
      <c r="K390" s="1" t="str">
        <f t="shared" si="13"/>
        <v>Rudnik</v>
      </c>
    </row>
    <row r="391" spans="1:11" x14ac:dyDescent="0.25">
      <c r="A391" t="s">
        <v>66</v>
      </c>
      <c r="B391" t="s">
        <v>66</v>
      </c>
      <c r="C391" t="s">
        <v>165</v>
      </c>
      <c r="D391" t="s">
        <v>880</v>
      </c>
      <c r="E391" t="s">
        <v>738</v>
      </c>
      <c r="F391" t="s">
        <v>865</v>
      </c>
      <c r="G391" t="s">
        <v>881</v>
      </c>
      <c r="H391" t="s">
        <v>53</v>
      </c>
      <c r="I391" t="s">
        <v>54</v>
      </c>
      <c r="J391" s="1" t="str">
        <f t="shared" si="12"/>
        <v>0606102</v>
      </c>
      <c r="K391" s="1" t="str">
        <f t="shared" si="13"/>
        <v>Siennica Różana</v>
      </c>
    </row>
    <row r="392" spans="1:11" x14ac:dyDescent="0.25">
      <c r="A392" t="s">
        <v>66</v>
      </c>
      <c r="B392" t="s">
        <v>66</v>
      </c>
      <c r="C392" t="s">
        <v>168</v>
      </c>
      <c r="D392" t="s">
        <v>882</v>
      </c>
      <c r="E392" t="s">
        <v>738</v>
      </c>
      <c r="F392" t="s">
        <v>865</v>
      </c>
      <c r="G392" t="s">
        <v>883</v>
      </c>
      <c r="H392" t="s">
        <v>53</v>
      </c>
      <c r="I392" t="s">
        <v>54</v>
      </c>
      <c r="J392" s="1" t="str">
        <f t="shared" si="12"/>
        <v>0606112</v>
      </c>
      <c r="K392" s="1" t="str">
        <f t="shared" si="13"/>
        <v>Żółkiewka</v>
      </c>
    </row>
    <row r="393" spans="1:11" x14ac:dyDescent="0.25">
      <c r="A393" t="s">
        <v>66</v>
      </c>
      <c r="B393" t="s">
        <v>81</v>
      </c>
      <c r="C393" t="s">
        <v>45</v>
      </c>
      <c r="D393" t="s">
        <v>884</v>
      </c>
      <c r="E393" t="s">
        <v>738</v>
      </c>
      <c r="F393" t="s">
        <v>885</v>
      </c>
      <c r="G393" t="s">
        <v>886</v>
      </c>
      <c r="H393" t="s">
        <v>50</v>
      </c>
      <c r="I393" t="s">
        <v>51</v>
      </c>
      <c r="J393" s="1" t="str">
        <f t="shared" si="12"/>
        <v>0607011</v>
      </c>
      <c r="K393" s="1" t="str">
        <f t="shared" si="13"/>
        <v>Kraśnik</v>
      </c>
    </row>
    <row r="394" spans="1:11" x14ac:dyDescent="0.25">
      <c r="A394" t="s">
        <v>66</v>
      </c>
      <c r="B394" t="s">
        <v>81</v>
      </c>
      <c r="C394" t="s">
        <v>44</v>
      </c>
      <c r="D394" t="s">
        <v>887</v>
      </c>
      <c r="E394" t="s">
        <v>738</v>
      </c>
      <c r="F394" t="s">
        <v>885</v>
      </c>
      <c r="G394" t="s">
        <v>888</v>
      </c>
      <c r="H394" t="s">
        <v>61</v>
      </c>
      <c r="I394" t="s">
        <v>62</v>
      </c>
      <c r="J394" s="1" t="str">
        <f t="shared" si="12"/>
        <v>0607023</v>
      </c>
      <c r="K394" s="1" t="str">
        <f t="shared" si="13"/>
        <v>Annopol</v>
      </c>
    </row>
    <row r="395" spans="1:11" x14ac:dyDescent="0.25">
      <c r="A395" t="s">
        <v>66</v>
      </c>
      <c r="B395" t="s">
        <v>81</v>
      </c>
      <c r="C395" t="s">
        <v>55</v>
      </c>
      <c r="D395" t="s">
        <v>889</v>
      </c>
      <c r="E395" t="s">
        <v>738</v>
      </c>
      <c r="F395" t="s">
        <v>885</v>
      </c>
      <c r="G395" t="s">
        <v>890</v>
      </c>
      <c r="H395" t="s">
        <v>53</v>
      </c>
      <c r="I395" t="s">
        <v>54</v>
      </c>
      <c r="J395" s="1" t="str">
        <f t="shared" si="12"/>
        <v>0607032</v>
      </c>
      <c r="K395" s="1" t="str">
        <f t="shared" si="13"/>
        <v>Dzierzkowice</v>
      </c>
    </row>
    <row r="396" spans="1:11" x14ac:dyDescent="0.25">
      <c r="A396" t="s">
        <v>66</v>
      </c>
      <c r="B396" t="s">
        <v>81</v>
      </c>
      <c r="C396" t="s">
        <v>58</v>
      </c>
      <c r="D396" t="s">
        <v>891</v>
      </c>
      <c r="E396" t="s">
        <v>738</v>
      </c>
      <c r="F396" t="s">
        <v>885</v>
      </c>
      <c r="G396" t="s">
        <v>892</v>
      </c>
      <c r="H396" t="s">
        <v>53</v>
      </c>
      <c r="I396" t="s">
        <v>54</v>
      </c>
      <c r="J396" s="1" t="str">
        <f t="shared" si="12"/>
        <v>0607042</v>
      </c>
      <c r="K396" s="1" t="str">
        <f t="shared" si="13"/>
        <v>Gościeradów</v>
      </c>
    </row>
    <row r="397" spans="1:11" x14ac:dyDescent="0.25">
      <c r="A397" t="s">
        <v>66</v>
      </c>
      <c r="B397" t="s">
        <v>81</v>
      </c>
      <c r="C397" t="s">
        <v>63</v>
      </c>
      <c r="D397" t="s">
        <v>893</v>
      </c>
      <c r="E397" t="s">
        <v>738</v>
      </c>
      <c r="F397" t="s">
        <v>885</v>
      </c>
      <c r="G397" t="s">
        <v>886</v>
      </c>
      <c r="H397" t="s">
        <v>53</v>
      </c>
      <c r="I397" t="s">
        <v>54</v>
      </c>
      <c r="J397" s="1" t="str">
        <f t="shared" si="12"/>
        <v>0607052</v>
      </c>
      <c r="K397" s="1" t="str">
        <f t="shared" si="13"/>
        <v>Kraśnik</v>
      </c>
    </row>
    <row r="398" spans="1:11" x14ac:dyDescent="0.25">
      <c r="A398" t="s">
        <v>66</v>
      </c>
      <c r="B398" t="s">
        <v>81</v>
      </c>
      <c r="C398" t="s">
        <v>66</v>
      </c>
      <c r="D398" t="s">
        <v>894</v>
      </c>
      <c r="E398" t="s">
        <v>738</v>
      </c>
      <c r="F398" t="s">
        <v>885</v>
      </c>
      <c r="G398" t="s">
        <v>895</v>
      </c>
      <c r="H398" t="s">
        <v>53</v>
      </c>
      <c r="I398" t="s">
        <v>54</v>
      </c>
      <c r="J398" s="1" t="str">
        <f t="shared" si="12"/>
        <v>0607062</v>
      </c>
      <c r="K398" s="1" t="str">
        <f t="shared" si="13"/>
        <v>Szastarka</v>
      </c>
    </row>
    <row r="399" spans="1:11" x14ac:dyDescent="0.25">
      <c r="A399" t="s">
        <v>66</v>
      </c>
      <c r="B399" t="s">
        <v>81</v>
      </c>
      <c r="C399" t="s">
        <v>81</v>
      </c>
      <c r="D399" t="s">
        <v>896</v>
      </c>
      <c r="E399" t="s">
        <v>738</v>
      </c>
      <c r="F399" t="s">
        <v>885</v>
      </c>
      <c r="G399" t="s">
        <v>897</v>
      </c>
      <c r="H399" t="s">
        <v>53</v>
      </c>
      <c r="I399" t="s">
        <v>54</v>
      </c>
      <c r="J399" s="1" t="str">
        <f t="shared" si="12"/>
        <v>0607072</v>
      </c>
      <c r="K399" s="1" t="str">
        <f t="shared" si="13"/>
        <v>Trzydnik Duży</v>
      </c>
    </row>
    <row r="400" spans="1:11" x14ac:dyDescent="0.25">
      <c r="A400" t="s">
        <v>66</v>
      </c>
      <c r="B400" t="s">
        <v>81</v>
      </c>
      <c r="C400" t="s">
        <v>133</v>
      </c>
      <c r="D400" t="s">
        <v>898</v>
      </c>
      <c r="E400" t="s">
        <v>738</v>
      </c>
      <c r="F400" t="s">
        <v>885</v>
      </c>
      <c r="G400" t="s">
        <v>899</v>
      </c>
      <c r="H400" t="s">
        <v>53</v>
      </c>
      <c r="I400" t="s">
        <v>54</v>
      </c>
      <c r="J400" s="1" t="str">
        <f t="shared" si="12"/>
        <v>0607082</v>
      </c>
      <c r="K400" s="1" t="str">
        <f t="shared" si="13"/>
        <v>Urzędów</v>
      </c>
    </row>
    <row r="401" spans="1:11" x14ac:dyDescent="0.25">
      <c r="A401" t="s">
        <v>66</v>
      </c>
      <c r="B401" t="s">
        <v>81</v>
      </c>
      <c r="C401" t="s">
        <v>136</v>
      </c>
      <c r="D401" t="s">
        <v>900</v>
      </c>
      <c r="E401" t="s">
        <v>738</v>
      </c>
      <c r="F401" t="s">
        <v>885</v>
      </c>
      <c r="G401" t="s">
        <v>901</v>
      </c>
      <c r="H401" t="s">
        <v>53</v>
      </c>
      <c r="I401" t="s">
        <v>54</v>
      </c>
      <c r="J401" s="1" t="str">
        <f t="shared" si="12"/>
        <v>0607092</v>
      </c>
      <c r="K401" s="1" t="str">
        <f t="shared" si="13"/>
        <v>Wilkołaz</v>
      </c>
    </row>
    <row r="402" spans="1:11" x14ac:dyDescent="0.25">
      <c r="A402" t="s">
        <v>66</v>
      </c>
      <c r="B402" t="s">
        <v>81</v>
      </c>
      <c r="C402" t="s">
        <v>165</v>
      </c>
      <c r="D402" t="s">
        <v>902</v>
      </c>
      <c r="E402" t="s">
        <v>738</v>
      </c>
      <c r="F402" t="s">
        <v>885</v>
      </c>
      <c r="G402" t="s">
        <v>903</v>
      </c>
      <c r="H402" t="s">
        <v>53</v>
      </c>
      <c r="I402" t="s">
        <v>54</v>
      </c>
      <c r="J402" s="1" t="str">
        <f t="shared" si="12"/>
        <v>0607102</v>
      </c>
      <c r="K402" s="1" t="str">
        <f t="shared" si="13"/>
        <v>Zakrzówek</v>
      </c>
    </row>
    <row r="403" spans="1:11" x14ac:dyDescent="0.25">
      <c r="A403" t="s">
        <v>66</v>
      </c>
      <c r="B403" t="s">
        <v>133</v>
      </c>
      <c r="C403" t="s">
        <v>45</v>
      </c>
      <c r="D403" t="s">
        <v>904</v>
      </c>
      <c r="E403" t="s">
        <v>738</v>
      </c>
      <c r="F403" t="s">
        <v>905</v>
      </c>
      <c r="G403" t="s">
        <v>906</v>
      </c>
      <c r="H403" t="s">
        <v>50</v>
      </c>
      <c r="I403" t="s">
        <v>51</v>
      </c>
      <c r="J403" s="1" t="str">
        <f t="shared" si="12"/>
        <v>0608011</v>
      </c>
      <c r="K403" s="1" t="str">
        <f t="shared" si="13"/>
        <v>Lubartów</v>
      </c>
    </row>
    <row r="404" spans="1:11" x14ac:dyDescent="0.25">
      <c r="A404" t="s">
        <v>66</v>
      </c>
      <c r="B404" t="s">
        <v>133</v>
      </c>
      <c r="C404" t="s">
        <v>44</v>
      </c>
      <c r="D404" t="s">
        <v>907</v>
      </c>
      <c r="E404" t="s">
        <v>738</v>
      </c>
      <c r="F404" t="s">
        <v>905</v>
      </c>
      <c r="G404" t="s">
        <v>908</v>
      </c>
      <c r="H404" t="s">
        <v>53</v>
      </c>
      <c r="I404" t="s">
        <v>54</v>
      </c>
      <c r="J404" s="1" t="str">
        <f t="shared" si="12"/>
        <v>0608022</v>
      </c>
      <c r="K404" s="1" t="str">
        <f t="shared" si="13"/>
        <v>Abramów</v>
      </c>
    </row>
    <row r="405" spans="1:11" x14ac:dyDescent="0.25">
      <c r="A405" t="s">
        <v>66</v>
      </c>
      <c r="B405" t="s">
        <v>133</v>
      </c>
      <c r="C405" t="s">
        <v>55</v>
      </c>
      <c r="D405" t="s">
        <v>909</v>
      </c>
      <c r="E405" t="s">
        <v>738</v>
      </c>
      <c r="F405" t="s">
        <v>905</v>
      </c>
      <c r="G405" t="s">
        <v>910</v>
      </c>
      <c r="H405" t="s">
        <v>53</v>
      </c>
      <c r="I405" t="s">
        <v>54</v>
      </c>
      <c r="J405" s="1" t="str">
        <f t="shared" si="12"/>
        <v>0608032</v>
      </c>
      <c r="K405" s="1" t="str">
        <f t="shared" si="13"/>
        <v>Firlej</v>
      </c>
    </row>
    <row r="406" spans="1:11" x14ac:dyDescent="0.25">
      <c r="A406" t="s">
        <v>66</v>
      </c>
      <c r="B406" t="s">
        <v>133</v>
      </c>
      <c r="C406" t="s">
        <v>58</v>
      </c>
      <c r="D406" t="s">
        <v>911</v>
      </c>
      <c r="E406" t="s">
        <v>738</v>
      </c>
      <c r="F406" t="s">
        <v>905</v>
      </c>
      <c r="G406" t="s">
        <v>912</v>
      </c>
      <c r="H406" t="s">
        <v>53</v>
      </c>
      <c r="I406" t="s">
        <v>54</v>
      </c>
      <c r="J406" s="1" t="str">
        <f t="shared" si="12"/>
        <v>0608042</v>
      </c>
      <c r="K406" s="1" t="str">
        <f t="shared" si="13"/>
        <v>Jeziorzany</v>
      </c>
    </row>
    <row r="407" spans="1:11" x14ac:dyDescent="0.25">
      <c r="A407" t="s">
        <v>66</v>
      </c>
      <c r="B407" t="s">
        <v>133</v>
      </c>
      <c r="C407" t="s">
        <v>63</v>
      </c>
      <c r="D407" t="s">
        <v>913</v>
      </c>
      <c r="E407" t="s">
        <v>738</v>
      </c>
      <c r="F407" t="s">
        <v>905</v>
      </c>
      <c r="G407" t="s">
        <v>914</v>
      </c>
      <c r="H407" t="s">
        <v>53</v>
      </c>
      <c r="I407" t="s">
        <v>54</v>
      </c>
      <c r="J407" s="1" t="str">
        <f t="shared" si="12"/>
        <v>0608052</v>
      </c>
      <c r="K407" s="1" t="str">
        <f t="shared" si="13"/>
        <v>Kamionka</v>
      </c>
    </row>
    <row r="408" spans="1:11" x14ac:dyDescent="0.25">
      <c r="A408" t="s">
        <v>66</v>
      </c>
      <c r="B408" t="s">
        <v>133</v>
      </c>
      <c r="C408" t="s">
        <v>66</v>
      </c>
      <c r="D408" t="s">
        <v>915</v>
      </c>
      <c r="E408" t="s">
        <v>738</v>
      </c>
      <c r="F408" t="s">
        <v>905</v>
      </c>
      <c r="G408" t="s">
        <v>916</v>
      </c>
      <c r="H408" t="s">
        <v>61</v>
      </c>
      <c r="I408" t="s">
        <v>62</v>
      </c>
      <c r="J408" s="1" t="str">
        <f t="shared" si="12"/>
        <v>0608063</v>
      </c>
      <c r="K408" s="1" t="str">
        <f t="shared" si="13"/>
        <v>Kock</v>
      </c>
    </row>
    <row r="409" spans="1:11" x14ac:dyDescent="0.25">
      <c r="A409" t="s">
        <v>66</v>
      </c>
      <c r="B409" t="s">
        <v>133</v>
      </c>
      <c r="C409" t="s">
        <v>81</v>
      </c>
      <c r="D409" t="s">
        <v>917</v>
      </c>
      <c r="E409" t="s">
        <v>738</v>
      </c>
      <c r="F409" t="s">
        <v>905</v>
      </c>
      <c r="G409" t="s">
        <v>906</v>
      </c>
      <c r="H409" t="s">
        <v>53</v>
      </c>
      <c r="I409" t="s">
        <v>54</v>
      </c>
      <c r="J409" s="1" t="str">
        <f t="shared" si="12"/>
        <v>0608072</v>
      </c>
      <c r="K409" s="1" t="str">
        <f t="shared" si="13"/>
        <v>Lubartów</v>
      </c>
    </row>
    <row r="410" spans="1:11" x14ac:dyDescent="0.25">
      <c r="A410" t="s">
        <v>66</v>
      </c>
      <c r="B410" t="s">
        <v>133</v>
      </c>
      <c r="C410" t="s">
        <v>133</v>
      </c>
      <c r="D410" t="s">
        <v>918</v>
      </c>
      <c r="E410" t="s">
        <v>738</v>
      </c>
      <c r="F410" t="s">
        <v>905</v>
      </c>
      <c r="G410" t="s">
        <v>919</v>
      </c>
      <c r="H410" t="s">
        <v>53</v>
      </c>
      <c r="I410" t="s">
        <v>54</v>
      </c>
      <c r="J410" s="1" t="str">
        <f t="shared" si="12"/>
        <v>0608082</v>
      </c>
      <c r="K410" s="1" t="str">
        <f t="shared" si="13"/>
        <v>Michów</v>
      </c>
    </row>
    <row r="411" spans="1:11" x14ac:dyDescent="0.25">
      <c r="A411" t="s">
        <v>66</v>
      </c>
      <c r="B411" t="s">
        <v>133</v>
      </c>
      <c r="C411" t="s">
        <v>136</v>
      </c>
      <c r="D411" t="s">
        <v>920</v>
      </c>
      <c r="E411" t="s">
        <v>738</v>
      </c>
      <c r="F411" t="s">
        <v>905</v>
      </c>
      <c r="G411" t="s">
        <v>921</v>
      </c>
      <c r="H411" t="s">
        <v>53</v>
      </c>
      <c r="I411" t="s">
        <v>54</v>
      </c>
      <c r="J411" s="1" t="str">
        <f t="shared" si="12"/>
        <v>0608092</v>
      </c>
      <c r="K411" s="1" t="str">
        <f t="shared" si="13"/>
        <v>Niedźwiada</v>
      </c>
    </row>
    <row r="412" spans="1:11" x14ac:dyDescent="0.25">
      <c r="A412" t="s">
        <v>66</v>
      </c>
      <c r="B412" t="s">
        <v>133</v>
      </c>
      <c r="C412" t="s">
        <v>165</v>
      </c>
      <c r="D412" t="s">
        <v>922</v>
      </c>
      <c r="E412" t="s">
        <v>738</v>
      </c>
      <c r="F412" t="s">
        <v>905</v>
      </c>
      <c r="G412" t="s">
        <v>923</v>
      </c>
      <c r="H412" t="s">
        <v>61</v>
      </c>
      <c r="I412" t="s">
        <v>62</v>
      </c>
      <c r="J412" s="1" t="str">
        <f t="shared" si="12"/>
        <v>0608103</v>
      </c>
      <c r="K412" s="1" t="str">
        <f t="shared" si="13"/>
        <v>Ostrów Lubelski</v>
      </c>
    </row>
    <row r="413" spans="1:11" x14ac:dyDescent="0.25">
      <c r="A413" t="s">
        <v>66</v>
      </c>
      <c r="B413" t="s">
        <v>133</v>
      </c>
      <c r="C413" t="s">
        <v>168</v>
      </c>
      <c r="D413" t="s">
        <v>924</v>
      </c>
      <c r="E413" t="s">
        <v>738</v>
      </c>
      <c r="F413" t="s">
        <v>905</v>
      </c>
      <c r="G413" t="s">
        <v>925</v>
      </c>
      <c r="H413" t="s">
        <v>53</v>
      </c>
      <c r="I413" t="s">
        <v>54</v>
      </c>
      <c r="J413" s="1" t="str">
        <f t="shared" si="12"/>
        <v>0608112</v>
      </c>
      <c r="K413" s="1" t="str">
        <f t="shared" si="13"/>
        <v>Ostrówek</v>
      </c>
    </row>
    <row r="414" spans="1:11" x14ac:dyDescent="0.25">
      <c r="A414" t="s">
        <v>66</v>
      </c>
      <c r="B414" t="s">
        <v>133</v>
      </c>
      <c r="C414" t="s">
        <v>170</v>
      </c>
      <c r="D414" t="s">
        <v>926</v>
      </c>
      <c r="E414" t="s">
        <v>738</v>
      </c>
      <c r="F414" t="s">
        <v>905</v>
      </c>
      <c r="G414" t="s">
        <v>927</v>
      </c>
      <c r="H414" t="s">
        <v>53</v>
      </c>
      <c r="I414" t="s">
        <v>54</v>
      </c>
      <c r="J414" s="1" t="str">
        <f t="shared" si="12"/>
        <v>0608122</v>
      </c>
      <c r="K414" s="1" t="str">
        <f t="shared" si="13"/>
        <v>Serniki</v>
      </c>
    </row>
    <row r="415" spans="1:11" x14ac:dyDescent="0.25">
      <c r="A415" t="s">
        <v>66</v>
      </c>
      <c r="B415" t="s">
        <v>133</v>
      </c>
      <c r="C415" t="s">
        <v>173</v>
      </c>
      <c r="D415" t="s">
        <v>928</v>
      </c>
      <c r="E415" t="s">
        <v>738</v>
      </c>
      <c r="F415" t="s">
        <v>905</v>
      </c>
      <c r="G415" t="s">
        <v>929</v>
      </c>
      <c r="H415" t="s">
        <v>53</v>
      </c>
      <c r="I415" t="s">
        <v>54</v>
      </c>
      <c r="J415" s="1" t="str">
        <f t="shared" si="12"/>
        <v>0608132</v>
      </c>
      <c r="K415" s="1" t="str">
        <f t="shared" si="13"/>
        <v>Uścimów</v>
      </c>
    </row>
    <row r="416" spans="1:11" x14ac:dyDescent="0.25">
      <c r="A416" t="s">
        <v>66</v>
      </c>
      <c r="B416" t="s">
        <v>136</v>
      </c>
      <c r="C416" t="s">
        <v>45</v>
      </c>
      <c r="D416" t="s">
        <v>930</v>
      </c>
      <c r="E416" t="s">
        <v>738</v>
      </c>
      <c r="F416" t="s">
        <v>931</v>
      </c>
      <c r="G416" t="s">
        <v>932</v>
      </c>
      <c r="H416" t="s">
        <v>61</v>
      </c>
      <c r="I416" t="s">
        <v>62</v>
      </c>
      <c r="J416" s="1" t="str">
        <f t="shared" si="12"/>
        <v>0609013</v>
      </c>
      <c r="K416" s="1" t="str">
        <f t="shared" si="13"/>
        <v>Bełżyce</v>
      </c>
    </row>
    <row r="417" spans="1:11" x14ac:dyDescent="0.25">
      <c r="A417" t="s">
        <v>66</v>
      </c>
      <c r="B417" t="s">
        <v>136</v>
      </c>
      <c r="C417" t="s">
        <v>44</v>
      </c>
      <c r="D417" t="s">
        <v>933</v>
      </c>
      <c r="E417" t="s">
        <v>738</v>
      </c>
      <c r="F417" t="s">
        <v>931</v>
      </c>
      <c r="G417" t="s">
        <v>934</v>
      </c>
      <c r="H417" t="s">
        <v>53</v>
      </c>
      <c r="I417" t="s">
        <v>54</v>
      </c>
      <c r="J417" s="1" t="str">
        <f t="shared" si="12"/>
        <v>0609022</v>
      </c>
      <c r="K417" s="1" t="str">
        <f t="shared" si="13"/>
        <v>Borzechów</v>
      </c>
    </row>
    <row r="418" spans="1:11" x14ac:dyDescent="0.25">
      <c r="A418" t="s">
        <v>66</v>
      </c>
      <c r="B418" t="s">
        <v>136</v>
      </c>
      <c r="C418" t="s">
        <v>55</v>
      </c>
      <c r="D418" t="s">
        <v>935</v>
      </c>
      <c r="E418" t="s">
        <v>738</v>
      </c>
      <c r="F418" t="s">
        <v>931</v>
      </c>
      <c r="G418" t="s">
        <v>936</v>
      </c>
      <c r="H418" t="s">
        <v>61</v>
      </c>
      <c r="I418" t="s">
        <v>62</v>
      </c>
      <c r="J418" s="1" t="str">
        <f t="shared" si="12"/>
        <v>0609033</v>
      </c>
      <c r="K418" s="1" t="str">
        <f t="shared" si="13"/>
        <v>Bychawa</v>
      </c>
    </row>
    <row r="419" spans="1:11" x14ac:dyDescent="0.25">
      <c r="A419" t="s">
        <v>66</v>
      </c>
      <c r="B419" t="s">
        <v>136</v>
      </c>
      <c r="C419" t="s">
        <v>58</v>
      </c>
      <c r="D419" t="s">
        <v>937</v>
      </c>
      <c r="E419" t="s">
        <v>738</v>
      </c>
      <c r="F419" t="s">
        <v>931</v>
      </c>
      <c r="G419" t="s">
        <v>938</v>
      </c>
      <c r="H419" t="s">
        <v>53</v>
      </c>
      <c r="I419" t="s">
        <v>54</v>
      </c>
      <c r="J419" s="1" t="str">
        <f t="shared" si="12"/>
        <v>0609042</v>
      </c>
      <c r="K419" s="1" t="str">
        <f t="shared" si="13"/>
        <v>Garbów</v>
      </c>
    </row>
    <row r="420" spans="1:11" x14ac:dyDescent="0.25">
      <c r="A420" t="s">
        <v>66</v>
      </c>
      <c r="B420" t="s">
        <v>136</v>
      </c>
      <c r="C420" t="s">
        <v>63</v>
      </c>
      <c r="D420" t="s">
        <v>939</v>
      </c>
      <c r="E420" t="s">
        <v>738</v>
      </c>
      <c r="F420" t="s">
        <v>931</v>
      </c>
      <c r="G420" t="s">
        <v>940</v>
      </c>
      <c r="H420" t="s">
        <v>53</v>
      </c>
      <c r="I420" t="s">
        <v>54</v>
      </c>
      <c r="J420" s="1" t="str">
        <f t="shared" si="12"/>
        <v>0609052</v>
      </c>
      <c r="K420" s="1" t="str">
        <f t="shared" si="13"/>
        <v>Głusk</v>
      </c>
    </row>
    <row r="421" spans="1:11" x14ac:dyDescent="0.25">
      <c r="A421" t="s">
        <v>66</v>
      </c>
      <c r="B421" t="s">
        <v>136</v>
      </c>
      <c r="C421" t="s">
        <v>66</v>
      </c>
      <c r="D421" t="s">
        <v>941</v>
      </c>
      <c r="E421" t="s">
        <v>738</v>
      </c>
      <c r="F421" t="s">
        <v>931</v>
      </c>
      <c r="G421" t="s">
        <v>942</v>
      </c>
      <c r="H421" t="s">
        <v>53</v>
      </c>
      <c r="I421" t="s">
        <v>54</v>
      </c>
      <c r="J421" s="1" t="str">
        <f t="shared" si="12"/>
        <v>0609062</v>
      </c>
      <c r="K421" s="1" t="str">
        <f t="shared" si="13"/>
        <v>Jabłonna</v>
      </c>
    </row>
    <row r="422" spans="1:11" x14ac:dyDescent="0.25">
      <c r="A422" t="s">
        <v>66</v>
      </c>
      <c r="B422" t="s">
        <v>136</v>
      </c>
      <c r="C422" t="s">
        <v>81</v>
      </c>
      <c r="D422" t="s">
        <v>943</v>
      </c>
      <c r="E422" t="s">
        <v>738</v>
      </c>
      <c r="F422" t="s">
        <v>931</v>
      </c>
      <c r="G422" t="s">
        <v>944</v>
      </c>
      <c r="H422" t="s">
        <v>53</v>
      </c>
      <c r="I422" t="s">
        <v>54</v>
      </c>
      <c r="J422" s="1" t="str">
        <f t="shared" si="12"/>
        <v>0609072</v>
      </c>
      <c r="K422" s="1" t="str">
        <f t="shared" si="13"/>
        <v>Jastków</v>
      </c>
    </row>
    <row r="423" spans="1:11" x14ac:dyDescent="0.25">
      <c r="A423" t="s">
        <v>66</v>
      </c>
      <c r="B423" t="s">
        <v>136</v>
      </c>
      <c r="C423" t="s">
        <v>133</v>
      </c>
      <c r="D423" t="s">
        <v>945</v>
      </c>
      <c r="E423" t="s">
        <v>738</v>
      </c>
      <c r="F423" t="s">
        <v>931</v>
      </c>
      <c r="G423" t="s">
        <v>946</v>
      </c>
      <c r="H423" t="s">
        <v>53</v>
      </c>
      <c r="I423" t="s">
        <v>54</v>
      </c>
      <c r="J423" s="1" t="str">
        <f t="shared" si="12"/>
        <v>0609082</v>
      </c>
      <c r="K423" s="1" t="str">
        <f t="shared" si="13"/>
        <v>Konopnica</v>
      </c>
    </row>
    <row r="424" spans="1:11" x14ac:dyDescent="0.25">
      <c r="A424" t="s">
        <v>66</v>
      </c>
      <c r="B424" t="s">
        <v>136</v>
      </c>
      <c r="C424" t="s">
        <v>136</v>
      </c>
      <c r="D424" t="s">
        <v>947</v>
      </c>
      <c r="E424" t="s">
        <v>738</v>
      </c>
      <c r="F424" t="s">
        <v>931</v>
      </c>
      <c r="G424" t="s">
        <v>948</v>
      </c>
      <c r="H424" t="s">
        <v>53</v>
      </c>
      <c r="I424" t="s">
        <v>54</v>
      </c>
      <c r="J424" s="1" t="str">
        <f t="shared" si="12"/>
        <v>0609092</v>
      </c>
      <c r="K424" s="1" t="str">
        <f t="shared" si="13"/>
        <v>Krzczonów</v>
      </c>
    </row>
    <row r="425" spans="1:11" x14ac:dyDescent="0.25">
      <c r="A425" t="s">
        <v>66</v>
      </c>
      <c r="B425" t="s">
        <v>136</v>
      </c>
      <c r="C425" t="s">
        <v>165</v>
      </c>
      <c r="D425" t="s">
        <v>949</v>
      </c>
      <c r="E425" t="s">
        <v>738</v>
      </c>
      <c r="F425" t="s">
        <v>931</v>
      </c>
      <c r="G425" t="s">
        <v>950</v>
      </c>
      <c r="H425" t="s">
        <v>53</v>
      </c>
      <c r="I425" t="s">
        <v>54</v>
      </c>
      <c r="J425" s="1" t="str">
        <f t="shared" si="12"/>
        <v>0609102</v>
      </c>
      <c r="K425" s="1" t="str">
        <f t="shared" si="13"/>
        <v>Niedrzwica Duża</v>
      </c>
    </row>
    <row r="426" spans="1:11" x14ac:dyDescent="0.25">
      <c r="A426" t="s">
        <v>66</v>
      </c>
      <c r="B426" t="s">
        <v>136</v>
      </c>
      <c r="C426" t="s">
        <v>168</v>
      </c>
      <c r="D426" t="s">
        <v>951</v>
      </c>
      <c r="E426" t="s">
        <v>738</v>
      </c>
      <c r="F426" t="s">
        <v>931</v>
      </c>
      <c r="G426" t="s">
        <v>952</v>
      </c>
      <c r="H426" t="s">
        <v>53</v>
      </c>
      <c r="I426" t="s">
        <v>54</v>
      </c>
      <c r="J426" s="1" t="str">
        <f t="shared" si="12"/>
        <v>0609112</v>
      </c>
      <c r="K426" s="1" t="str">
        <f t="shared" si="13"/>
        <v>Niemce</v>
      </c>
    </row>
    <row r="427" spans="1:11" x14ac:dyDescent="0.25">
      <c r="A427" t="s">
        <v>66</v>
      </c>
      <c r="B427" t="s">
        <v>136</v>
      </c>
      <c r="C427" t="s">
        <v>170</v>
      </c>
      <c r="D427" t="s">
        <v>953</v>
      </c>
      <c r="E427" t="s">
        <v>738</v>
      </c>
      <c r="F427" t="s">
        <v>931</v>
      </c>
      <c r="G427" t="s">
        <v>954</v>
      </c>
      <c r="H427" t="s">
        <v>53</v>
      </c>
      <c r="I427" t="s">
        <v>54</v>
      </c>
      <c r="J427" s="1" t="str">
        <f t="shared" si="12"/>
        <v>0609122</v>
      </c>
      <c r="K427" s="1" t="str">
        <f t="shared" si="13"/>
        <v>Strzyżewice</v>
      </c>
    </row>
    <row r="428" spans="1:11" x14ac:dyDescent="0.25">
      <c r="A428" t="s">
        <v>66</v>
      </c>
      <c r="B428" t="s">
        <v>136</v>
      </c>
      <c r="C428" t="s">
        <v>173</v>
      </c>
      <c r="D428" t="s">
        <v>955</v>
      </c>
      <c r="E428" t="s">
        <v>738</v>
      </c>
      <c r="F428" t="s">
        <v>931</v>
      </c>
      <c r="G428" t="s">
        <v>956</v>
      </c>
      <c r="H428" t="s">
        <v>53</v>
      </c>
      <c r="I428" t="s">
        <v>54</v>
      </c>
      <c r="J428" s="1" t="str">
        <f t="shared" si="12"/>
        <v>0609132</v>
      </c>
      <c r="K428" s="1" t="str">
        <f t="shared" si="13"/>
        <v>Wojciechów</v>
      </c>
    </row>
    <row r="429" spans="1:11" x14ac:dyDescent="0.25">
      <c r="A429" t="s">
        <v>66</v>
      </c>
      <c r="B429" t="s">
        <v>136</v>
      </c>
      <c r="C429" t="s">
        <v>176</v>
      </c>
      <c r="D429" t="s">
        <v>957</v>
      </c>
      <c r="E429" t="s">
        <v>738</v>
      </c>
      <c r="F429" t="s">
        <v>931</v>
      </c>
      <c r="G429" t="s">
        <v>958</v>
      </c>
      <c r="H429" t="s">
        <v>53</v>
      </c>
      <c r="I429" t="s">
        <v>54</v>
      </c>
      <c r="J429" s="1" t="str">
        <f t="shared" si="12"/>
        <v>0609142</v>
      </c>
      <c r="K429" s="1" t="str">
        <f t="shared" si="13"/>
        <v>Wólka</v>
      </c>
    </row>
    <row r="430" spans="1:11" x14ac:dyDescent="0.25">
      <c r="A430" t="s">
        <v>66</v>
      </c>
      <c r="B430" t="s">
        <v>136</v>
      </c>
      <c r="C430" t="s">
        <v>251</v>
      </c>
      <c r="D430" t="s">
        <v>959</v>
      </c>
      <c r="E430" t="s">
        <v>738</v>
      </c>
      <c r="F430" t="s">
        <v>931</v>
      </c>
      <c r="G430" t="s">
        <v>960</v>
      </c>
      <c r="H430" t="s">
        <v>53</v>
      </c>
      <c r="I430" t="s">
        <v>54</v>
      </c>
      <c r="J430" s="1" t="str">
        <f t="shared" si="12"/>
        <v>0609152</v>
      </c>
      <c r="K430" s="1" t="str">
        <f t="shared" si="13"/>
        <v>Wysokie</v>
      </c>
    </row>
    <row r="431" spans="1:11" x14ac:dyDescent="0.25">
      <c r="A431" t="s">
        <v>66</v>
      </c>
      <c r="B431" t="s">
        <v>136</v>
      </c>
      <c r="C431" t="s">
        <v>260</v>
      </c>
      <c r="D431" t="s">
        <v>961</v>
      </c>
      <c r="E431" t="s">
        <v>738</v>
      </c>
      <c r="F431" t="s">
        <v>931</v>
      </c>
      <c r="G431" t="s">
        <v>962</v>
      </c>
      <c r="H431" t="s">
        <v>53</v>
      </c>
      <c r="I431" t="s">
        <v>54</v>
      </c>
      <c r="J431" s="1" t="str">
        <f t="shared" si="12"/>
        <v>0609162</v>
      </c>
      <c r="K431" s="1" t="str">
        <f t="shared" si="13"/>
        <v>Zakrzew</v>
      </c>
    </row>
    <row r="432" spans="1:11" x14ac:dyDescent="0.25">
      <c r="A432" t="s">
        <v>66</v>
      </c>
      <c r="B432" t="s">
        <v>165</v>
      </c>
      <c r="C432" t="s">
        <v>45</v>
      </c>
      <c r="D432" t="s">
        <v>963</v>
      </c>
      <c r="E432" t="s">
        <v>738</v>
      </c>
      <c r="F432" t="s">
        <v>964</v>
      </c>
      <c r="G432" t="s">
        <v>965</v>
      </c>
      <c r="H432" t="s">
        <v>53</v>
      </c>
      <c r="I432" t="s">
        <v>54</v>
      </c>
      <c r="J432" s="1" t="str">
        <f t="shared" si="12"/>
        <v>0610012</v>
      </c>
      <c r="K432" s="1" t="str">
        <f t="shared" si="13"/>
        <v>Cyców</v>
      </c>
    </row>
    <row r="433" spans="1:11" x14ac:dyDescent="0.25">
      <c r="A433" t="s">
        <v>66</v>
      </c>
      <c r="B433" t="s">
        <v>165</v>
      </c>
      <c r="C433" t="s">
        <v>44</v>
      </c>
      <c r="D433" t="s">
        <v>966</v>
      </c>
      <c r="E433" t="s">
        <v>738</v>
      </c>
      <c r="F433" t="s">
        <v>964</v>
      </c>
      <c r="G433" t="s">
        <v>967</v>
      </c>
      <c r="H433" t="s">
        <v>53</v>
      </c>
      <c r="I433" t="s">
        <v>54</v>
      </c>
      <c r="J433" s="1" t="str">
        <f t="shared" si="12"/>
        <v>0610022</v>
      </c>
      <c r="K433" s="1" t="str">
        <f t="shared" si="13"/>
        <v>Ludwin</v>
      </c>
    </row>
    <row r="434" spans="1:11" x14ac:dyDescent="0.25">
      <c r="A434" t="s">
        <v>66</v>
      </c>
      <c r="B434" t="s">
        <v>165</v>
      </c>
      <c r="C434" t="s">
        <v>55</v>
      </c>
      <c r="D434" t="s">
        <v>968</v>
      </c>
      <c r="E434" t="s">
        <v>738</v>
      </c>
      <c r="F434" t="s">
        <v>964</v>
      </c>
      <c r="G434" t="s">
        <v>969</v>
      </c>
      <c r="H434" t="s">
        <v>61</v>
      </c>
      <c r="I434" t="s">
        <v>62</v>
      </c>
      <c r="J434" s="1" t="str">
        <f t="shared" si="12"/>
        <v>0610033</v>
      </c>
      <c r="K434" s="1" t="str">
        <f t="shared" si="13"/>
        <v>Łęczna</v>
      </c>
    </row>
    <row r="435" spans="1:11" x14ac:dyDescent="0.25">
      <c r="A435" t="s">
        <v>66</v>
      </c>
      <c r="B435" t="s">
        <v>165</v>
      </c>
      <c r="C435" t="s">
        <v>58</v>
      </c>
      <c r="D435" t="s">
        <v>970</v>
      </c>
      <c r="E435" t="s">
        <v>738</v>
      </c>
      <c r="F435" t="s">
        <v>964</v>
      </c>
      <c r="G435" t="s">
        <v>971</v>
      </c>
      <c r="H435" t="s">
        <v>53</v>
      </c>
      <c r="I435" t="s">
        <v>54</v>
      </c>
      <c r="J435" s="1" t="str">
        <f t="shared" si="12"/>
        <v>0610042</v>
      </c>
      <c r="K435" s="1" t="str">
        <f t="shared" si="13"/>
        <v>Milejów</v>
      </c>
    </row>
    <row r="436" spans="1:11" x14ac:dyDescent="0.25">
      <c r="A436" t="s">
        <v>66</v>
      </c>
      <c r="B436" t="s">
        <v>165</v>
      </c>
      <c r="C436" t="s">
        <v>63</v>
      </c>
      <c r="D436" t="s">
        <v>972</v>
      </c>
      <c r="E436" t="s">
        <v>738</v>
      </c>
      <c r="F436" t="s">
        <v>964</v>
      </c>
      <c r="G436" t="s">
        <v>973</v>
      </c>
      <c r="H436" t="s">
        <v>53</v>
      </c>
      <c r="I436" t="s">
        <v>54</v>
      </c>
      <c r="J436" s="1" t="str">
        <f t="shared" si="12"/>
        <v>0610052</v>
      </c>
      <c r="K436" s="1" t="str">
        <f t="shared" si="13"/>
        <v>Puchaczów</v>
      </c>
    </row>
    <row r="437" spans="1:11" x14ac:dyDescent="0.25">
      <c r="A437" t="s">
        <v>66</v>
      </c>
      <c r="B437" t="s">
        <v>165</v>
      </c>
      <c r="C437" t="s">
        <v>66</v>
      </c>
      <c r="D437" t="s">
        <v>974</v>
      </c>
      <c r="E437" t="s">
        <v>738</v>
      </c>
      <c r="F437" t="s">
        <v>964</v>
      </c>
      <c r="G437" t="s">
        <v>975</v>
      </c>
      <c r="H437" t="s">
        <v>53</v>
      </c>
      <c r="I437" t="s">
        <v>54</v>
      </c>
      <c r="J437" s="1" t="str">
        <f t="shared" si="12"/>
        <v>0610062</v>
      </c>
      <c r="K437" s="1" t="str">
        <f t="shared" si="13"/>
        <v>Spiczyn</v>
      </c>
    </row>
    <row r="438" spans="1:11" x14ac:dyDescent="0.25">
      <c r="A438" t="s">
        <v>66</v>
      </c>
      <c r="B438" t="s">
        <v>168</v>
      </c>
      <c r="C438" t="s">
        <v>45</v>
      </c>
      <c r="D438" t="s">
        <v>976</v>
      </c>
      <c r="E438" t="s">
        <v>738</v>
      </c>
      <c r="F438" t="s">
        <v>977</v>
      </c>
      <c r="G438" t="s">
        <v>978</v>
      </c>
      <c r="H438" t="s">
        <v>50</v>
      </c>
      <c r="I438" t="s">
        <v>51</v>
      </c>
      <c r="J438" s="1" t="str">
        <f t="shared" si="12"/>
        <v>0611011</v>
      </c>
      <c r="K438" s="1" t="str">
        <f t="shared" si="13"/>
        <v>Łuków</v>
      </c>
    </row>
    <row r="439" spans="1:11" x14ac:dyDescent="0.25">
      <c r="A439" t="s">
        <v>66</v>
      </c>
      <c r="B439" t="s">
        <v>168</v>
      </c>
      <c r="C439" t="s">
        <v>44</v>
      </c>
      <c r="D439" t="s">
        <v>979</v>
      </c>
      <c r="E439" t="s">
        <v>738</v>
      </c>
      <c r="F439" t="s">
        <v>977</v>
      </c>
      <c r="G439" t="s">
        <v>980</v>
      </c>
      <c r="H439" t="s">
        <v>50</v>
      </c>
      <c r="I439" t="s">
        <v>51</v>
      </c>
      <c r="J439" s="1" t="str">
        <f t="shared" si="12"/>
        <v>0611021</v>
      </c>
      <c r="K439" s="1" t="str">
        <f t="shared" si="13"/>
        <v>Stoczek Łukowski</v>
      </c>
    </row>
    <row r="440" spans="1:11" x14ac:dyDescent="0.25">
      <c r="A440" t="s">
        <v>66</v>
      </c>
      <c r="B440" t="s">
        <v>168</v>
      </c>
      <c r="C440" t="s">
        <v>55</v>
      </c>
      <c r="D440" t="s">
        <v>981</v>
      </c>
      <c r="E440" t="s">
        <v>738</v>
      </c>
      <c r="F440" t="s">
        <v>977</v>
      </c>
      <c r="G440" t="s">
        <v>982</v>
      </c>
      <c r="H440" t="s">
        <v>53</v>
      </c>
      <c r="I440" t="s">
        <v>54</v>
      </c>
      <c r="J440" s="1" t="str">
        <f t="shared" si="12"/>
        <v>0611032</v>
      </c>
      <c r="K440" s="1" t="str">
        <f t="shared" si="13"/>
        <v>Adamów</v>
      </c>
    </row>
    <row r="441" spans="1:11" x14ac:dyDescent="0.25">
      <c r="A441" t="s">
        <v>66</v>
      </c>
      <c r="B441" t="s">
        <v>168</v>
      </c>
      <c r="C441" t="s">
        <v>58</v>
      </c>
      <c r="D441" t="s">
        <v>983</v>
      </c>
      <c r="E441" t="s">
        <v>738</v>
      </c>
      <c r="F441" t="s">
        <v>977</v>
      </c>
      <c r="G441" t="s">
        <v>984</v>
      </c>
      <c r="H441" t="s">
        <v>53</v>
      </c>
      <c r="I441" t="s">
        <v>54</v>
      </c>
      <c r="J441" s="1" t="str">
        <f t="shared" si="12"/>
        <v>0611042</v>
      </c>
      <c r="K441" s="1" t="str">
        <f t="shared" si="13"/>
        <v>Krzywda</v>
      </c>
    </row>
    <row r="442" spans="1:11" x14ac:dyDescent="0.25">
      <c r="A442" t="s">
        <v>66</v>
      </c>
      <c r="B442" t="s">
        <v>168</v>
      </c>
      <c r="C442" t="s">
        <v>63</v>
      </c>
      <c r="D442" t="s">
        <v>985</v>
      </c>
      <c r="E442" t="s">
        <v>738</v>
      </c>
      <c r="F442" t="s">
        <v>977</v>
      </c>
      <c r="G442" t="s">
        <v>978</v>
      </c>
      <c r="H442" t="s">
        <v>53</v>
      </c>
      <c r="I442" t="s">
        <v>54</v>
      </c>
      <c r="J442" s="1" t="str">
        <f t="shared" si="12"/>
        <v>0611052</v>
      </c>
      <c r="K442" s="1" t="str">
        <f t="shared" si="13"/>
        <v>Łuków</v>
      </c>
    </row>
    <row r="443" spans="1:11" x14ac:dyDescent="0.25">
      <c r="A443" t="s">
        <v>66</v>
      </c>
      <c r="B443" t="s">
        <v>168</v>
      </c>
      <c r="C443" t="s">
        <v>66</v>
      </c>
      <c r="D443" t="s">
        <v>986</v>
      </c>
      <c r="E443" t="s">
        <v>738</v>
      </c>
      <c r="F443" t="s">
        <v>977</v>
      </c>
      <c r="G443" t="s">
        <v>987</v>
      </c>
      <c r="H443" t="s">
        <v>53</v>
      </c>
      <c r="I443" t="s">
        <v>54</v>
      </c>
      <c r="J443" s="1" t="str">
        <f t="shared" si="12"/>
        <v>0611062</v>
      </c>
      <c r="K443" s="1" t="str">
        <f t="shared" si="13"/>
        <v>Serokomla</v>
      </c>
    </row>
    <row r="444" spans="1:11" x14ac:dyDescent="0.25">
      <c r="A444" t="s">
        <v>66</v>
      </c>
      <c r="B444" t="s">
        <v>168</v>
      </c>
      <c r="C444" t="s">
        <v>81</v>
      </c>
      <c r="D444" t="s">
        <v>988</v>
      </c>
      <c r="E444" t="s">
        <v>738</v>
      </c>
      <c r="F444" t="s">
        <v>977</v>
      </c>
      <c r="G444" t="s">
        <v>989</v>
      </c>
      <c r="H444" t="s">
        <v>53</v>
      </c>
      <c r="I444" t="s">
        <v>54</v>
      </c>
      <c r="J444" s="1" t="str">
        <f t="shared" si="12"/>
        <v>0611072</v>
      </c>
      <c r="K444" s="1" t="str">
        <f t="shared" si="13"/>
        <v>Stanin</v>
      </c>
    </row>
    <row r="445" spans="1:11" x14ac:dyDescent="0.25">
      <c r="A445" t="s">
        <v>66</v>
      </c>
      <c r="B445" t="s">
        <v>168</v>
      </c>
      <c r="C445" t="s">
        <v>133</v>
      </c>
      <c r="D445" t="s">
        <v>990</v>
      </c>
      <c r="E445" t="s">
        <v>738</v>
      </c>
      <c r="F445" t="s">
        <v>977</v>
      </c>
      <c r="G445" t="s">
        <v>980</v>
      </c>
      <c r="H445" t="s">
        <v>53</v>
      </c>
      <c r="I445" t="s">
        <v>54</v>
      </c>
      <c r="J445" s="1" t="str">
        <f t="shared" si="12"/>
        <v>0611082</v>
      </c>
      <c r="K445" s="1" t="str">
        <f t="shared" si="13"/>
        <v>Stoczek Łukowski</v>
      </c>
    </row>
    <row r="446" spans="1:11" x14ac:dyDescent="0.25">
      <c r="A446" t="s">
        <v>66</v>
      </c>
      <c r="B446" t="s">
        <v>168</v>
      </c>
      <c r="C446" t="s">
        <v>136</v>
      </c>
      <c r="D446" t="s">
        <v>991</v>
      </c>
      <c r="E446" t="s">
        <v>738</v>
      </c>
      <c r="F446" t="s">
        <v>977</v>
      </c>
      <c r="G446" t="s">
        <v>992</v>
      </c>
      <c r="H446" t="s">
        <v>53</v>
      </c>
      <c r="I446" t="s">
        <v>54</v>
      </c>
      <c r="J446" s="1" t="str">
        <f t="shared" si="12"/>
        <v>0611092</v>
      </c>
      <c r="K446" s="1" t="str">
        <f t="shared" si="13"/>
        <v>Trzebieszów</v>
      </c>
    </row>
    <row r="447" spans="1:11" x14ac:dyDescent="0.25">
      <c r="A447" t="s">
        <v>66</v>
      </c>
      <c r="B447" t="s">
        <v>168</v>
      </c>
      <c r="C447" t="s">
        <v>165</v>
      </c>
      <c r="D447" t="s">
        <v>993</v>
      </c>
      <c r="E447" t="s">
        <v>738</v>
      </c>
      <c r="F447" t="s">
        <v>977</v>
      </c>
      <c r="G447" t="s">
        <v>994</v>
      </c>
      <c r="H447" t="s">
        <v>53</v>
      </c>
      <c r="I447" t="s">
        <v>54</v>
      </c>
      <c r="J447" s="1" t="str">
        <f t="shared" si="12"/>
        <v>0611102</v>
      </c>
      <c r="K447" s="1" t="str">
        <f t="shared" si="13"/>
        <v>Wojcieszków</v>
      </c>
    </row>
    <row r="448" spans="1:11" x14ac:dyDescent="0.25">
      <c r="A448" t="s">
        <v>66</v>
      </c>
      <c r="B448" t="s">
        <v>168</v>
      </c>
      <c r="C448" t="s">
        <v>168</v>
      </c>
      <c r="D448" t="s">
        <v>995</v>
      </c>
      <c r="E448" t="s">
        <v>738</v>
      </c>
      <c r="F448" t="s">
        <v>977</v>
      </c>
      <c r="G448" t="s">
        <v>996</v>
      </c>
      <c r="H448" t="s">
        <v>53</v>
      </c>
      <c r="I448" t="s">
        <v>54</v>
      </c>
      <c r="J448" s="1" t="str">
        <f t="shared" si="12"/>
        <v>0611112</v>
      </c>
      <c r="K448" s="1" t="str">
        <f t="shared" si="13"/>
        <v>Wola Mysłowska</v>
      </c>
    </row>
    <row r="449" spans="1:11" x14ac:dyDescent="0.25">
      <c r="A449" t="s">
        <v>66</v>
      </c>
      <c r="B449" t="s">
        <v>170</v>
      </c>
      <c r="C449" t="s">
        <v>45</v>
      </c>
      <c r="D449" t="s">
        <v>997</v>
      </c>
      <c r="E449" t="s">
        <v>738</v>
      </c>
      <c r="F449" t="s">
        <v>998</v>
      </c>
      <c r="G449" t="s">
        <v>999</v>
      </c>
      <c r="H449" t="s">
        <v>53</v>
      </c>
      <c r="I449" t="s">
        <v>54</v>
      </c>
      <c r="J449" s="1" t="str">
        <f t="shared" si="12"/>
        <v>0612012</v>
      </c>
      <c r="K449" s="1" t="str">
        <f t="shared" si="13"/>
        <v>Chodel</v>
      </c>
    </row>
    <row r="450" spans="1:11" x14ac:dyDescent="0.25">
      <c r="A450" t="s">
        <v>66</v>
      </c>
      <c r="B450" t="s">
        <v>170</v>
      </c>
      <c r="C450" t="s">
        <v>44</v>
      </c>
      <c r="D450" t="s">
        <v>1000</v>
      </c>
      <c r="E450" t="s">
        <v>738</v>
      </c>
      <c r="F450" t="s">
        <v>998</v>
      </c>
      <c r="G450" t="s">
        <v>1001</v>
      </c>
      <c r="H450" t="s">
        <v>53</v>
      </c>
      <c r="I450" t="s">
        <v>54</v>
      </c>
      <c r="J450" s="1" t="str">
        <f t="shared" ref="J450:J513" si="14">D450&amp;H450</f>
        <v>0612022</v>
      </c>
      <c r="K450" s="1" t="str">
        <f t="shared" ref="K450:K513" si="15">G450</f>
        <v>Józefów nad Wisłą</v>
      </c>
    </row>
    <row r="451" spans="1:11" x14ac:dyDescent="0.25">
      <c r="A451" t="s">
        <v>66</v>
      </c>
      <c r="B451" t="s">
        <v>170</v>
      </c>
      <c r="C451" t="s">
        <v>55</v>
      </c>
      <c r="D451" t="s">
        <v>1002</v>
      </c>
      <c r="E451" t="s">
        <v>738</v>
      </c>
      <c r="F451" t="s">
        <v>998</v>
      </c>
      <c r="G451" t="s">
        <v>1003</v>
      </c>
      <c r="H451" t="s">
        <v>53</v>
      </c>
      <c r="I451" t="s">
        <v>54</v>
      </c>
      <c r="J451" s="1" t="str">
        <f t="shared" si="14"/>
        <v>0612032</v>
      </c>
      <c r="K451" s="1" t="str">
        <f t="shared" si="15"/>
        <v>Karczmiska</v>
      </c>
    </row>
    <row r="452" spans="1:11" x14ac:dyDescent="0.25">
      <c r="A452" t="s">
        <v>66</v>
      </c>
      <c r="B452" t="s">
        <v>170</v>
      </c>
      <c r="C452" t="s">
        <v>58</v>
      </c>
      <c r="D452" t="s">
        <v>1004</v>
      </c>
      <c r="E452" t="s">
        <v>738</v>
      </c>
      <c r="F452" t="s">
        <v>998</v>
      </c>
      <c r="G452" t="s">
        <v>1005</v>
      </c>
      <c r="H452" t="s">
        <v>53</v>
      </c>
      <c r="I452" t="s">
        <v>54</v>
      </c>
      <c r="J452" s="1" t="str">
        <f t="shared" si="14"/>
        <v>0612042</v>
      </c>
      <c r="K452" s="1" t="str">
        <f t="shared" si="15"/>
        <v>Łaziska</v>
      </c>
    </row>
    <row r="453" spans="1:11" x14ac:dyDescent="0.25">
      <c r="A453" t="s">
        <v>66</v>
      </c>
      <c r="B453" t="s">
        <v>170</v>
      </c>
      <c r="C453" t="s">
        <v>63</v>
      </c>
      <c r="D453" t="s">
        <v>1006</v>
      </c>
      <c r="E453" t="s">
        <v>738</v>
      </c>
      <c r="F453" t="s">
        <v>998</v>
      </c>
      <c r="G453" t="s">
        <v>1007</v>
      </c>
      <c r="H453" t="s">
        <v>61</v>
      </c>
      <c r="I453" t="s">
        <v>62</v>
      </c>
      <c r="J453" s="1" t="str">
        <f t="shared" si="14"/>
        <v>0612053</v>
      </c>
      <c r="K453" s="1" t="str">
        <f t="shared" si="15"/>
        <v>Opole Lubelskie</v>
      </c>
    </row>
    <row r="454" spans="1:11" x14ac:dyDescent="0.25">
      <c r="A454" t="s">
        <v>66</v>
      </c>
      <c r="B454" t="s">
        <v>170</v>
      </c>
      <c r="C454" t="s">
        <v>66</v>
      </c>
      <c r="D454" t="s">
        <v>1008</v>
      </c>
      <c r="E454" t="s">
        <v>738</v>
      </c>
      <c r="F454" t="s">
        <v>998</v>
      </c>
      <c r="G454" t="s">
        <v>1009</v>
      </c>
      <c r="H454" t="s">
        <v>61</v>
      </c>
      <c r="I454" t="s">
        <v>62</v>
      </c>
      <c r="J454" s="1" t="str">
        <f t="shared" si="14"/>
        <v>0612063</v>
      </c>
      <c r="K454" s="1" t="str">
        <f t="shared" si="15"/>
        <v>Poniatowa</v>
      </c>
    </row>
    <row r="455" spans="1:11" x14ac:dyDescent="0.25">
      <c r="A455" t="s">
        <v>66</v>
      </c>
      <c r="B455" t="s">
        <v>170</v>
      </c>
      <c r="C455" t="s">
        <v>81</v>
      </c>
      <c r="D455" t="s">
        <v>1010</v>
      </c>
      <c r="E455" t="s">
        <v>738</v>
      </c>
      <c r="F455" t="s">
        <v>998</v>
      </c>
      <c r="G455" t="s">
        <v>1011</v>
      </c>
      <c r="H455" t="s">
        <v>53</v>
      </c>
      <c r="I455" t="s">
        <v>54</v>
      </c>
      <c r="J455" s="1" t="str">
        <f t="shared" si="14"/>
        <v>0612072</v>
      </c>
      <c r="K455" s="1" t="str">
        <f t="shared" si="15"/>
        <v>Wilków</v>
      </c>
    </row>
    <row r="456" spans="1:11" x14ac:dyDescent="0.25">
      <c r="A456" t="s">
        <v>66</v>
      </c>
      <c r="B456" t="s">
        <v>173</v>
      </c>
      <c r="C456" t="s">
        <v>45</v>
      </c>
      <c r="D456" t="s">
        <v>1012</v>
      </c>
      <c r="E456" t="s">
        <v>738</v>
      </c>
      <c r="F456" t="s">
        <v>1013</v>
      </c>
      <c r="G456" t="s">
        <v>1014</v>
      </c>
      <c r="H456" t="s">
        <v>53</v>
      </c>
      <c r="I456" t="s">
        <v>54</v>
      </c>
      <c r="J456" s="1" t="str">
        <f t="shared" si="14"/>
        <v>0613012</v>
      </c>
      <c r="K456" s="1" t="str">
        <f t="shared" si="15"/>
        <v>Dębowa Kłoda</v>
      </c>
    </row>
    <row r="457" spans="1:11" x14ac:dyDescent="0.25">
      <c r="A457" t="s">
        <v>66</v>
      </c>
      <c r="B457" t="s">
        <v>173</v>
      </c>
      <c r="C457" t="s">
        <v>44</v>
      </c>
      <c r="D457" t="s">
        <v>1015</v>
      </c>
      <c r="E457" t="s">
        <v>738</v>
      </c>
      <c r="F457" t="s">
        <v>1013</v>
      </c>
      <c r="G457" t="s">
        <v>1016</v>
      </c>
      <c r="H457" t="s">
        <v>53</v>
      </c>
      <c r="I457" t="s">
        <v>54</v>
      </c>
      <c r="J457" s="1" t="str">
        <f t="shared" si="14"/>
        <v>0613022</v>
      </c>
      <c r="K457" s="1" t="str">
        <f t="shared" si="15"/>
        <v>Jabłoń</v>
      </c>
    </row>
    <row r="458" spans="1:11" x14ac:dyDescent="0.25">
      <c r="A458" t="s">
        <v>66</v>
      </c>
      <c r="B458" t="s">
        <v>173</v>
      </c>
      <c r="C458" t="s">
        <v>55</v>
      </c>
      <c r="D458" t="s">
        <v>1017</v>
      </c>
      <c r="E458" t="s">
        <v>738</v>
      </c>
      <c r="F458" t="s">
        <v>1013</v>
      </c>
      <c r="G458" t="s">
        <v>1018</v>
      </c>
      <c r="H458" t="s">
        <v>53</v>
      </c>
      <c r="I458" t="s">
        <v>54</v>
      </c>
      <c r="J458" s="1" t="str">
        <f t="shared" si="14"/>
        <v>0613032</v>
      </c>
      <c r="K458" s="1" t="str">
        <f t="shared" si="15"/>
        <v>Milanów</v>
      </c>
    </row>
    <row r="459" spans="1:11" x14ac:dyDescent="0.25">
      <c r="A459" t="s">
        <v>66</v>
      </c>
      <c r="B459" t="s">
        <v>173</v>
      </c>
      <c r="C459" t="s">
        <v>58</v>
      </c>
      <c r="D459" t="s">
        <v>1019</v>
      </c>
      <c r="E459" t="s">
        <v>738</v>
      </c>
      <c r="F459" t="s">
        <v>1013</v>
      </c>
      <c r="G459" t="s">
        <v>1020</v>
      </c>
      <c r="H459" t="s">
        <v>61</v>
      </c>
      <c r="I459" t="s">
        <v>62</v>
      </c>
      <c r="J459" s="1" t="str">
        <f t="shared" si="14"/>
        <v>0613043</v>
      </c>
      <c r="K459" s="1" t="str">
        <f t="shared" si="15"/>
        <v>Parczew</v>
      </c>
    </row>
    <row r="460" spans="1:11" x14ac:dyDescent="0.25">
      <c r="A460" t="s">
        <v>66</v>
      </c>
      <c r="B460" t="s">
        <v>173</v>
      </c>
      <c r="C460" t="s">
        <v>63</v>
      </c>
      <c r="D460" t="s">
        <v>1021</v>
      </c>
      <c r="E460" t="s">
        <v>738</v>
      </c>
      <c r="F460" t="s">
        <v>1013</v>
      </c>
      <c r="G460" t="s">
        <v>1022</v>
      </c>
      <c r="H460" t="s">
        <v>53</v>
      </c>
      <c r="I460" t="s">
        <v>54</v>
      </c>
      <c r="J460" s="1" t="str">
        <f t="shared" si="14"/>
        <v>0613052</v>
      </c>
      <c r="K460" s="1" t="str">
        <f t="shared" si="15"/>
        <v>Podedwórze</v>
      </c>
    </row>
    <row r="461" spans="1:11" x14ac:dyDescent="0.25">
      <c r="A461" t="s">
        <v>66</v>
      </c>
      <c r="B461" t="s">
        <v>173</v>
      </c>
      <c r="C461" t="s">
        <v>66</v>
      </c>
      <c r="D461" t="s">
        <v>1023</v>
      </c>
      <c r="E461" t="s">
        <v>738</v>
      </c>
      <c r="F461" t="s">
        <v>1013</v>
      </c>
      <c r="G461" t="s">
        <v>1024</v>
      </c>
      <c r="H461" t="s">
        <v>53</v>
      </c>
      <c r="I461" t="s">
        <v>54</v>
      </c>
      <c r="J461" s="1" t="str">
        <f t="shared" si="14"/>
        <v>0613062</v>
      </c>
      <c r="K461" s="1" t="str">
        <f t="shared" si="15"/>
        <v>Siemień</v>
      </c>
    </row>
    <row r="462" spans="1:11" x14ac:dyDescent="0.25">
      <c r="A462" t="s">
        <v>66</v>
      </c>
      <c r="B462" t="s">
        <v>173</v>
      </c>
      <c r="C462" t="s">
        <v>81</v>
      </c>
      <c r="D462" t="s">
        <v>1025</v>
      </c>
      <c r="E462" t="s">
        <v>738</v>
      </c>
      <c r="F462" t="s">
        <v>1013</v>
      </c>
      <c r="G462" t="s">
        <v>1026</v>
      </c>
      <c r="H462" t="s">
        <v>53</v>
      </c>
      <c r="I462" t="s">
        <v>54</v>
      </c>
      <c r="J462" s="1" t="str">
        <f t="shared" si="14"/>
        <v>0613072</v>
      </c>
      <c r="K462" s="1" t="str">
        <f t="shared" si="15"/>
        <v>Sosnowica</v>
      </c>
    </row>
    <row r="463" spans="1:11" x14ac:dyDescent="0.25">
      <c r="A463" t="s">
        <v>66</v>
      </c>
      <c r="B463" t="s">
        <v>176</v>
      </c>
      <c r="C463" t="s">
        <v>45</v>
      </c>
      <c r="D463" t="s">
        <v>1027</v>
      </c>
      <c r="E463" t="s">
        <v>738</v>
      </c>
      <c r="F463" t="s">
        <v>1028</v>
      </c>
      <c r="G463" t="s">
        <v>1029</v>
      </c>
      <c r="H463" t="s">
        <v>50</v>
      </c>
      <c r="I463" t="s">
        <v>51</v>
      </c>
      <c r="J463" s="1" t="str">
        <f t="shared" si="14"/>
        <v>0614011</v>
      </c>
      <c r="K463" s="1" t="str">
        <f t="shared" si="15"/>
        <v>Puławy</v>
      </c>
    </row>
    <row r="464" spans="1:11" x14ac:dyDescent="0.25">
      <c r="A464" t="s">
        <v>66</v>
      </c>
      <c r="B464" t="s">
        <v>176</v>
      </c>
      <c r="C464" t="s">
        <v>44</v>
      </c>
      <c r="D464" t="s">
        <v>1030</v>
      </c>
      <c r="E464" t="s">
        <v>738</v>
      </c>
      <c r="F464" t="s">
        <v>1028</v>
      </c>
      <c r="G464" t="s">
        <v>1031</v>
      </c>
      <c r="H464" t="s">
        <v>53</v>
      </c>
      <c r="I464" t="s">
        <v>54</v>
      </c>
      <c r="J464" s="1" t="str">
        <f t="shared" si="14"/>
        <v>0614022</v>
      </c>
      <c r="K464" s="1" t="str">
        <f t="shared" si="15"/>
        <v>Baranów</v>
      </c>
    </row>
    <row r="465" spans="1:11" x14ac:dyDescent="0.25">
      <c r="A465" t="s">
        <v>66</v>
      </c>
      <c r="B465" t="s">
        <v>176</v>
      </c>
      <c r="C465" t="s">
        <v>55</v>
      </c>
      <c r="D465" t="s">
        <v>1032</v>
      </c>
      <c r="E465" t="s">
        <v>738</v>
      </c>
      <c r="F465" t="s">
        <v>1028</v>
      </c>
      <c r="G465" t="s">
        <v>1033</v>
      </c>
      <c r="H465" t="s">
        <v>53</v>
      </c>
      <c r="I465" t="s">
        <v>54</v>
      </c>
      <c r="J465" s="1" t="str">
        <f t="shared" si="14"/>
        <v>0614032</v>
      </c>
      <c r="K465" s="1" t="str">
        <f t="shared" si="15"/>
        <v>Janowiec</v>
      </c>
    </row>
    <row r="466" spans="1:11" x14ac:dyDescent="0.25">
      <c r="A466" t="s">
        <v>66</v>
      </c>
      <c r="B466" t="s">
        <v>176</v>
      </c>
      <c r="C466" t="s">
        <v>58</v>
      </c>
      <c r="D466" t="s">
        <v>1034</v>
      </c>
      <c r="E466" t="s">
        <v>738</v>
      </c>
      <c r="F466" t="s">
        <v>1028</v>
      </c>
      <c r="G466" t="s">
        <v>1035</v>
      </c>
      <c r="H466" t="s">
        <v>61</v>
      </c>
      <c r="I466" t="s">
        <v>62</v>
      </c>
      <c r="J466" s="1" t="str">
        <f t="shared" si="14"/>
        <v>0614043</v>
      </c>
      <c r="K466" s="1" t="str">
        <f t="shared" si="15"/>
        <v>Kazimierz Dolny</v>
      </c>
    </row>
    <row r="467" spans="1:11" x14ac:dyDescent="0.25">
      <c r="A467" t="s">
        <v>66</v>
      </c>
      <c r="B467" t="s">
        <v>176</v>
      </c>
      <c r="C467" t="s">
        <v>63</v>
      </c>
      <c r="D467" t="s">
        <v>1036</v>
      </c>
      <c r="E467" t="s">
        <v>738</v>
      </c>
      <c r="F467" t="s">
        <v>1028</v>
      </c>
      <c r="G467" t="s">
        <v>1037</v>
      </c>
      <c r="H467" t="s">
        <v>53</v>
      </c>
      <c r="I467" t="s">
        <v>54</v>
      </c>
      <c r="J467" s="1" t="str">
        <f t="shared" si="14"/>
        <v>0614052</v>
      </c>
      <c r="K467" s="1" t="str">
        <f t="shared" si="15"/>
        <v>Końskowola</v>
      </c>
    </row>
    <row r="468" spans="1:11" x14ac:dyDescent="0.25">
      <c r="A468" t="s">
        <v>66</v>
      </c>
      <c r="B468" t="s">
        <v>176</v>
      </c>
      <c r="C468" t="s">
        <v>66</v>
      </c>
      <c r="D468" t="s">
        <v>1038</v>
      </c>
      <c r="E468" t="s">
        <v>738</v>
      </c>
      <c r="F468" t="s">
        <v>1028</v>
      </c>
      <c r="G468" t="s">
        <v>1039</v>
      </c>
      <c r="H468" t="s">
        <v>53</v>
      </c>
      <c r="I468" t="s">
        <v>54</v>
      </c>
      <c r="J468" s="1" t="str">
        <f t="shared" si="14"/>
        <v>0614062</v>
      </c>
      <c r="K468" s="1" t="str">
        <f t="shared" si="15"/>
        <v>Kurów</v>
      </c>
    </row>
    <row r="469" spans="1:11" x14ac:dyDescent="0.25">
      <c r="A469" t="s">
        <v>66</v>
      </c>
      <c r="B469" t="s">
        <v>176</v>
      </c>
      <c r="C469" t="s">
        <v>81</v>
      </c>
      <c r="D469" t="s">
        <v>1040</v>
      </c>
      <c r="E469" t="s">
        <v>738</v>
      </c>
      <c r="F469" t="s">
        <v>1028</v>
      </c>
      <c r="G469" t="s">
        <v>1041</v>
      </c>
      <c r="H469" t="s">
        <v>53</v>
      </c>
      <c r="I469" t="s">
        <v>54</v>
      </c>
      <c r="J469" s="1" t="str">
        <f t="shared" si="14"/>
        <v>0614072</v>
      </c>
      <c r="K469" s="1" t="str">
        <f t="shared" si="15"/>
        <v>Markuszów</v>
      </c>
    </row>
    <row r="470" spans="1:11" x14ac:dyDescent="0.25">
      <c r="A470" t="s">
        <v>66</v>
      </c>
      <c r="B470" t="s">
        <v>176</v>
      </c>
      <c r="C470" t="s">
        <v>133</v>
      </c>
      <c r="D470" t="s">
        <v>1042</v>
      </c>
      <c r="E470" t="s">
        <v>738</v>
      </c>
      <c r="F470" t="s">
        <v>1028</v>
      </c>
      <c r="G470" t="s">
        <v>1043</v>
      </c>
      <c r="H470" t="s">
        <v>61</v>
      </c>
      <c r="I470" t="s">
        <v>62</v>
      </c>
      <c r="J470" s="1" t="str">
        <f t="shared" si="14"/>
        <v>0614083</v>
      </c>
      <c r="K470" s="1" t="str">
        <f t="shared" si="15"/>
        <v>Nałęczów</v>
      </c>
    </row>
    <row r="471" spans="1:11" x14ac:dyDescent="0.25">
      <c r="A471" t="s">
        <v>66</v>
      </c>
      <c r="B471" t="s">
        <v>176</v>
      </c>
      <c r="C471" t="s">
        <v>136</v>
      </c>
      <c r="D471" t="s">
        <v>1044</v>
      </c>
      <c r="E471" t="s">
        <v>738</v>
      </c>
      <c r="F471" t="s">
        <v>1028</v>
      </c>
      <c r="G471" t="s">
        <v>1029</v>
      </c>
      <c r="H471" t="s">
        <v>53</v>
      </c>
      <c r="I471" t="s">
        <v>54</v>
      </c>
      <c r="J471" s="1" t="str">
        <f t="shared" si="14"/>
        <v>0614092</v>
      </c>
      <c r="K471" s="1" t="str">
        <f t="shared" si="15"/>
        <v>Puławy</v>
      </c>
    </row>
    <row r="472" spans="1:11" x14ac:dyDescent="0.25">
      <c r="A472" t="s">
        <v>66</v>
      </c>
      <c r="B472" t="s">
        <v>176</v>
      </c>
      <c r="C472" t="s">
        <v>165</v>
      </c>
      <c r="D472" t="s">
        <v>1045</v>
      </c>
      <c r="E472" t="s">
        <v>738</v>
      </c>
      <c r="F472" t="s">
        <v>1028</v>
      </c>
      <c r="G472" t="s">
        <v>1046</v>
      </c>
      <c r="H472" t="s">
        <v>53</v>
      </c>
      <c r="I472" t="s">
        <v>54</v>
      </c>
      <c r="J472" s="1" t="str">
        <f t="shared" si="14"/>
        <v>0614102</v>
      </c>
      <c r="K472" s="1" t="str">
        <f t="shared" si="15"/>
        <v>Wąwolnica</v>
      </c>
    </row>
    <row r="473" spans="1:11" x14ac:dyDescent="0.25">
      <c r="A473" t="s">
        <v>66</v>
      </c>
      <c r="B473" t="s">
        <v>176</v>
      </c>
      <c r="C473" t="s">
        <v>168</v>
      </c>
      <c r="D473" t="s">
        <v>1047</v>
      </c>
      <c r="E473" t="s">
        <v>738</v>
      </c>
      <c r="F473" t="s">
        <v>1028</v>
      </c>
      <c r="G473" t="s">
        <v>1048</v>
      </c>
      <c r="H473" t="s">
        <v>53</v>
      </c>
      <c r="I473" t="s">
        <v>54</v>
      </c>
      <c r="J473" s="1" t="str">
        <f t="shared" si="14"/>
        <v>0614112</v>
      </c>
      <c r="K473" s="1" t="str">
        <f t="shared" si="15"/>
        <v>Żyrzyn</v>
      </c>
    </row>
    <row r="474" spans="1:11" x14ac:dyDescent="0.25">
      <c r="A474" t="s">
        <v>66</v>
      </c>
      <c r="B474" t="s">
        <v>251</v>
      </c>
      <c r="C474" t="s">
        <v>45</v>
      </c>
      <c r="D474" t="s">
        <v>1049</v>
      </c>
      <c r="E474" t="s">
        <v>738</v>
      </c>
      <c r="F474" t="s">
        <v>1050</v>
      </c>
      <c r="G474" t="s">
        <v>1051</v>
      </c>
      <c r="H474" t="s">
        <v>50</v>
      </c>
      <c r="I474" t="s">
        <v>51</v>
      </c>
      <c r="J474" s="1" t="str">
        <f t="shared" si="14"/>
        <v>0615011</v>
      </c>
      <c r="K474" s="1" t="str">
        <f t="shared" si="15"/>
        <v>Radzyń Podlaski</v>
      </c>
    </row>
    <row r="475" spans="1:11" x14ac:dyDescent="0.25">
      <c r="A475" t="s">
        <v>66</v>
      </c>
      <c r="B475" t="s">
        <v>251</v>
      </c>
      <c r="C475" t="s">
        <v>44</v>
      </c>
      <c r="D475" t="s">
        <v>1052</v>
      </c>
      <c r="E475" t="s">
        <v>738</v>
      </c>
      <c r="F475" t="s">
        <v>1050</v>
      </c>
      <c r="G475" t="s">
        <v>1053</v>
      </c>
      <c r="H475" t="s">
        <v>53</v>
      </c>
      <c r="I475" t="s">
        <v>54</v>
      </c>
      <c r="J475" s="1" t="str">
        <f t="shared" si="14"/>
        <v>0615022</v>
      </c>
      <c r="K475" s="1" t="str">
        <f t="shared" si="15"/>
        <v>Borki</v>
      </c>
    </row>
    <row r="476" spans="1:11" x14ac:dyDescent="0.25">
      <c r="A476" t="s">
        <v>66</v>
      </c>
      <c r="B476" t="s">
        <v>251</v>
      </c>
      <c r="C476" t="s">
        <v>55</v>
      </c>
      <c r="D476" t="s">
        <v>1054</v>
      </c>
      <c r="E476" t="s">
        <v>738</v>
      </c>
      <c r="F476" t="s">
        <v>1050</v>
      </c>
      <c r="G476" t="s">
        <v>1055</v>
      </c>
      <c r="H476" t="s">
        <v>53</v>
      </c>
      <c r="I476" t="s">
        <v>54</v>
      </c>
      <c r="J476" s="1" t="str">
        <f t="shared" si="14"/>
        <v>0615032</v>
      </c>
      <c r="K476" s="1" t="str">
        <f t="shared" si="15"/>
        <v>Czemierniki</v>
      </c>
    </row>
    <row r="477" spans="1:11" x14ac:dyDescent="0.25">
      <c r="A477" t="s">
        <v>66</v>
      </c>
      <c r="B477" t="s">
        <v>251</v>
      </c>
      <c r="C477" t="s">
        <v>58</v>
      </c>
      <c r="D477" t="s">
        <v>1056</v>
      </c>
      <c r="E477" t="s">
        <v>738</v>
      </c>
      <c r="F477" t="s">
        <v>1050</v>
      </c>
      <c r="G477" t="s">
        <v>1057</v>
      </c>
      <c r="H477" t="s">
        <v>53</v>
      </c>
      <c r="I477" t="s">
        <v>54</v>
      </c>
      <c r="J477" s="1" t="str">
        <f t="shared" si="14"/>
        <v>0615042</v>
      </c>
      <c r="K477" s="1" t="str">
        <f t="shared" si="15"/>
        <v>Kąkolewnica</v>
      </c>
    </row>
    <row r="478" spans="1:11" x14ac:dyDescent="0.25">
      <c r="A478" t="s">
        <v>66</v>
      </c>
      <c r="B478" t="s">
        <v>251</v>
      </c>
      <c r="C478" t="s">
        <v>63</v>
      </c>
      <c r="D478" t="s">
        <v>1058</v>
      </c>
      <c r="E478" t="s">
        <v>738</v>
      </c>
      <c r="F478" t="s">
        <v>1050</v>
      </c>
      <c r="G478" t="s">
        <v>1059</v>
      </c>
      <c r="H478" t="s">
        <v>53</v>
      </c>
      <c r="I478" t="s">
        <v>54</v>
      </c>
      <c r="J478" s="1" t="str">
        <f t="shared" si="14"/>
        <v>0615052</v>
      </c>
      <c r="K478" s="1" t="str">
        <f t="shared" si="15"/>
        <v>Komarówka Podlaska</v>
      </c>
    </row>
    <row r="479" spans="1:11" x14ac:dyDescent="0.25">
      <c r="A479" t="s">
        <v>66</v>
      </c>
      <c r="B479" t="s">
        <v>251</v>
      </c>
      <c r="C479" t="s">
        <v>66</v>
      </c>
      <c r="D479" t="s">
        <v>1060</v>
      </c>
      <c r="E479" t="s">
        <v>738</v>
      </c>
      <c r="F479" t="s">
        <v>1050</v>
      </c>
      <c r="G479" t="s">
        <v>1051</v>
      </c>
      <c r="H479" t="s">
        <v>53</v>
      </c>
      <c r="I479" t="s">
        <v>54</v>
      </c>
      <c r="J479" s="1" t="str">
        <f t="shared" si="14"/>
        <v>0615062</v>
      </c>
      <c r="K479" s="1" t="str">
        <f t="shared" si="15"/>
        <v>Radzyń Podlaski</v>
      </c>
    </row>
    <row r="480" spans="1:11" x14ac:dyDescent="0.25">
      <c r="A480" t="s">
        <v>66</v>
      </c>
      <c r="B480" t="s">
        <v>251</v>
      </c>
      <c r="C480" t="s">
        <v>81</v>
      </c>
      <c r="D480" t="s">
        <v>1061</v>
      </c>
      <c r="E480" t="s">
        <v>738</v>
      </c>
      <c r="F480" t="s">
        <v>1050</v>
      </c>
      <c r="G480" t="s">
        <v>1062</v>
      </c>
      <c r="H480" t="s">
        <v>53</v>
      </c>
      <c r="I480" t="s">
        <v>54</v>
      </c>
      <c r="J480" s="1" t="str">
        <f t="shared" si="14"/>
        <v>0615072</v>
      </c>
      <c r="K480" s="1" t="str">
        <f t="shared" si="15"/>
        <v>Ulan-Majorat</v>
      </c>
    </row>
    <row r="481" spans="1:11" x14ac:dyDescent="0.25">
      <c r="A481" t="s">
        <v>66</v>
      </c>
      <c r="B481" t="s">
        <v>251</v>
      </c>
      <c r="C481" t="s">
        <v>133</v>
      </c>
      <c r="D481" t="s">
        <v>1063</v>
      </c>
      <c r="E481" t="s">
        <v>738</v>
      </c>
      <c r="F481" t="s">
        <v>1050</v>
      </c>
      <c r="G481" t="s">
        <v>1064</v>
      </c>
      <c r="H481" t="s">
        <v>53</v>
      </c>
      <c r="I481" t="s">
        <v>54</v>
      </c>
      <c r="J481" s="1" t="str">
        <f t="shared" si="14"/>
        <v>0615082</v>
      </c>
      <c r="K481" s="1" t="str">
        <f t="shared" si="15"/>
        <v>Wohyń</v>
      </c>
    </row>
    <row r="482" spans="1:11" x14ac:dyDescent="0.25">
      <c r="A482" t="s">
        <v>66</v>
      </c>
      <c r="B482" t="s">
        <v>260</v>
      </c>
      <c r="C482" t="s">
        <v>45</v>
      </c>
      <c r="D482" t="s">
        <v>1065</v>
      </c>
      <c r="E482" t="s">
        <v>738</v>
      </c>
      <c r="F482" t="s">
        <v>1066</v>
      </c>
      <c r="G482" t="s">
        <v>1067</v>
      </c>
      <c r="H482" t="s">
        <v>50</v>
      </c>
      <c r="I482" t="s">
        <v>51</v>
      </c>
      <c r="J482" s="1" t="str">
        <f t="shared" si="14"/>
        <v>0616011</v>
      </c>
      <c r="K482" s="1" t="str">
        <f t="shared" si="15"/>
        <v>Dęblin</v>
      </c>
    </row>
    <row r="483" spans="1:11" x14ac:dyDescent="0.25">
      <c r="A483" t="s">
        <v>66</v>
      </c>
      <c r="B483" t="s">
        <v>260</v>
      </c>
      <c r="C483" t="s">
        <v>44</v>
      </c>
      <c r="D483" t="s">
        <v>1068</v>
      </c>
      <c r="E483" t="s">
        <v>738</v>
      </c>
      <c r="F483" t="s">
        <v>1066</v>
      </c>
      <c r="G483" t="s">
        <v>1069</v>
      </c>
      <c r="H483" t="s">
        <v>53</v>
      </c>
      <c r="I483" t="s">
        <v>54</v>
      </c>
      <c r="J483" s="1" t="str">
        <f t="shared" si="14"/>
        <v>0616022</v>
      </c>
      <c r="K483" s="1" t="str">
        <f t="shared" si="15"/>
        <v>Kłoczew</v>
      </c>
    </row>
    <row r="484" spans="1:11" x14ac:dyDescent="0.25">
      <c r="A484" t="s">
        <v>66</v>
      </c>
      <c r="B484" t="s">
        <v>260</v>
      </c>
      <c r="C484" t="s">
        <v>55</v>
      </c>
      <c r="D484" t="s">
        <v>1070</v>
      </c>
      <c r="E484" t="s">
        <v>738</v>
      </c>
      <c r="F484" t="s">
        <v>1066</v>
      </c>
      <c r="G484" t="s">
        <v>1071</v>
      </c>
      <c r="H484" t="s">
        <v>53</v>
      </c>
      <c r="I484" t="s">
        <v>54</v>
      </c>
      <c r="J484" s="1" t="str">
        <f t="shared" si="14"/>
        <v>0616032</v>
      </c>
      <c r="K484" s="1" t="str">
        <f t="shared" si="15"/>
        <v>Nowodwór</v>
      </c>
    </row>
    <row r="485" spans="1:11" x14ac:dyDescent="0.25">
      <c r="A485" t="s">
        <v>66</v>
      </c>
      <c r="B485" t="s">
        <v>260</v>
      </c>
      <c r="C485" t="s">
        <v>58</v>
      </c>
      <c r="D485" t="s">
        <v>1072</v>
      </c>
      <c r="E485" t="s">
        <v>738</v>
      </c>
      <c r="F485" t="s">
        <v>1066</v>
      </c>
      <c r="G485" t="s">
        <v>1073</v>
      </c>
      <c r="H485" t="s">
        <v>61</v>
      </c>
      <c r="I485" t="s">
        <v>62</v>
      </c>
      <c r="J485" s="1" t="str">
        <f t="shared" si="14"/>
        <v>0616043</v>
      </c>
      <c r="K485" s="1" t="str">
        <f t="shared" si="15"/>
        <v>Ryki</v>
      </c>
    </row>
    <row r="486" spans="1:11" x14ac:dyDescent="0.25">
      <c r="A486" t="s">
        <v>66</v>
      </c>
      <c r="B486" t="s">
        <v>260</v>
      </c>
      <c r="C486" t="s">
        <v>63</v>
      </c>
      <c r="D486" t="s">
        <v>1074</v>
      </c>
      <c r="E486" t="s">
        <v>738</v>
      </c>
      <c r="F486" t="s">
        <v>1066</v>
      </c>
      <c r="G486" t="s">
        <v>1075</v>
      </c>
      <c r="H486" t="s">
        <v>53</v>
      </c>
      <c r="I486" t="s">
        <v>54</v>
      </c>
      <c r="J486" s="1" t="str">
        <f t="shared" si="14"/>
        <v>0616052</v>
      </c>
      <c r="K486" s="1" t="str">
        <f t="shared" si="15"/>
        <v>Stężyca</v>
      </c>
    </row>
    <row r="487" spans="1:11" x14ac:dyDescent="0.25">
      <c r="A487" t="s">
        <v>66</v>
      </c>
      <c r="B487" t="s">
        <v>260</v>
      </c>
      <c r="C487" t="s">
        <v>66</v>
      </c>
      <c r="D487" t="s">
        <v>1076</v>
      </c>
      <c r="E487" t="s">
        <v>738</v>
      </c>
      <c r="F487" t="s">
        <v>1066</v>
      </c>
      <c r="G487" t="s">
        <v>1077</v>
      </c>
      <c r="H487" t="s">
        <v>53</v>
      </c>
      <c r="I487" t="s">
        <v>54</v>
      </c>
      <c r="J487" s="1" t="str">
        <f t="shared" si="14"/>
        <v>0616062</v>
      </c>
      <c r="K487" s="1" t="str">
        <f t="shared" si="15"/>
        <v>Ułęż</v>
      </c>
    </row>
    <row r="488" spans="1:11" x14ac:dyDescent="0.25">
      <c r="A488" t="s">
        <v>66</v>
      </c>
      <c r="B488" t="s">
        <v>274</v>
      </c>
      <c r="C488" t="s">
        <v>45</v>
      </c>
      <c r="D488" t="s">
        <v>1078</v>
      </c>
      <c r="E488" t="s">
        <v>738</v>
      </c>
      <c r="F488" t="s">
        <v>300</v>
      </c>
      <c r="G488" t="s">
        <v>1079</v>
      </c>
      <c r="H488" t="s">
        <v>50</v>
      </c>
      <c r="I488" t="s">
        <v>51</v>
      </c>
      <c r="J488" s="1" t="str">
        <f t="shared" si="14"/>
        <v>0617011</v>
      </c>
      <c r="K488" s="1" t="str">
        <f t="shared" si="15"/>
        <v>Świdnik</v>
      </c>
    </row>
    <row r="489" spans="1:11" x14ac:dyDescent="0.25">
      <c r="A489" t="s">
        <v>66</v>
      </c>
      <c r="B489" t="s">
        <v>274</v>
      </c>
      <c r="C489" t="s">
        <v>44</v>
      </c>
      <c r="D489" t="s">
        <v>1080</v>
      </c>
      <c r="E489" t="s">
        <v>738</v>
      </c>
      <c r="F489" t="s">
        <v>300</v>
      </c>
      <c r="G489" t="s">
        <v>1081</v>
      </c>
      <c r="H489" t="s">
        <v>53</v>
      </c>
      <c r="I489" t="s">
        <v>54</v>
      </c>
      <c r="J489" s="1" t="str">
        <f t="shared" si="14"/>
        <v>0617022</v>
      </c>
      <c r="K489" s="1" t="str">
        <f t="shared" si="15"/>
        <v>Mełgiew</v>
      </c>
    </row>
    <row r="490" spans="1:11" x14ac:dyDescent="0.25">
      <c r="A490" t="s">
        <v>66</v>
      </c>
      <c r="B490" t="s">
        <v>274</v>
      </c>
      <c r="C490" t="s">
        <v>55</v>
      </c>
      <c r="D490" t="s">
        <v>1082</v>
      </c>
      <c r="E490" t="s">
        <v>738</v>
      </c>
      <c r="F490" t="s">
        <v>300</v>
      </c>
      <c r="G490" t="s">
        <v>1083</v>
      </c>
      <c r="H490" t="s">
        <v>61</v>
      </c>
      <c r="I490" t="s">
        <v>62</v>
      </c>
      <c r="J490" s="1" t="str">
        <f t="shared" si="14"/>
        <v>0617033</v>
      </c>
      <c r="K490" s="1" t="str">
        <f t="shared" si="15"/>
        <v>Piaski</v>
      </c>
    </row>
    <row r="491" spans="1:11" x14ac:dyDescent="0.25">
      <c r="A491" t="s">
        <v>66</v>
      </c>
      <c r="B491" t="s">
        <v>274</v>
      </c>
      <c r="C491" t="s">
        <v>58</v>
      </c>
      <c r="D491" t="s">
        <v>1084</v>
      </c>
      <c r="E491" t="s">
        <v>738</v>
      </c>
      <c r="F491" t="s">
        <v>300</v>
      </c>
      <c r="G491" t="s">
        <v>1085</v>
      </c>
      <c r="H491" t="s">
        <v>53</v>
      </c>
      <c r="I491" t="s">
        <v>54</v>
      </c>
      <c r="J491" s="1" t="str">
        <f t="shared" si="14"/>
        <v>0617042</v>
      </c>
      <c r="K491" s="1" t="str">
        <f t="shared" si="15"/>
        <v>Rybczewice</v>
      </c>
    </row>
    <row r="492" spans="1:11" x14ac:dyDescent="0.25">
      <c r="A492" t="s">
        <v>66</v>
      </c>
      <c r="B492" t="s">
        <v>274</v>
      </c>
      <c r="C492" t="s">
        <v>63</v>
      </c>
      <c r="D492" t="s">
        <v>1086</v>
      </c>
      <c r="E492" t="s">
        <v>738</v>
      </c>
      <c r="F492" t="s">
        <v>300</v>
      </c>
      <c r="G492" t="s">
        <v>1087</v>
      </c>
      <c r="H492" t="s">
        <v>53</v>
      </c>
      <c r="I492" t="s">
        <v>54</v>
      </c>
      <c r="J492" s="1" t="str">
        <f t="shared" si="14"/>
        <v>0617052</v>
      </c>
      <c r="K492" s="1" t="str">
        <f t="shared" si="15"/>
        <v>Trawniki</v>
      </c>
    </row>
    <row r="493" spans="1:11" x14ac:dyDescent="0.25">
      <c r="A493" t="s">
        <v>66</v>
      </c>
      <c r="B493" t="s">
        <v>286</v>
      </c>
      <c r="C493" t="s">
        <v>45</v>
      </c>
      <c r="D493" t="s">
        <v>1088</v>
      </c>
      <c r="E493" t="s">
        <v>738</v>
      </c>
      <c r="F493" t="s">
        <v>1089</v>
      </c>
      <c r="G493" t="s">
        <v>1090</v>
      </c>
      <c r="H493" t="s">
        <v>50</v>
      </c>
      <c r="I493" t="s">
        <v>51</v>
      </c>
      <c r="J493" s="1" t="str">
        <f t="shared" si="14"/>
        <v>0618011</v>
      </c>
      <c r="K493" s="1" t="str">
        <f t="shared" si="15"/>
        <v>Tomaszów Lubelski</v>
      </c>
    </row>
    <row r="494" spans="1:11" x14ac:dyDescent="0.25">
      <c r="A494" t="s">
        <v>66</v>
      </c>
      <c r="B494" t="s">
        <v>286</v>
      </c>
      <c r="C494" t="s">
        <v>44</v>
      </c>
      <c r="D494" t="s">
        <v>1091</v>
      </c>
      <c r="E494" t="s">
        <v>738</v>
      </c>
      <c r="F494" t="s">
        <v>1089</v>
      </c>
      <c r="G494" t="s">
        <v>1092</v>
      </c>
      <c r="H494" t="s">
        <v>53</v>
      </c>
      <c r="I494" t="s">
        <v>54</v>
      </c>
      <c r="J494" s="1" t="str">
        <f t="shared" si="14"/>
        <v>0618022</v>
      </c>
      <c r="K494" s="1" t="str">
        <f t="shared" si="15"/>
        <v>Bełżec</v>
      </c>
    </row>
    <row r="495" spans="1:11" x14ac:dyDescent="0.25">
      <c r="A495" t="s">
        <v>66</v>
      </c>
      <c r="B495" t="s">
        <v>286</v>
      </c>
      <c r="C495" t="s">
        <v>55</v>
      </c>
      <c r="D495" t="s">
        <v>1093</v>
      </c>
      <c r="E495" t="s">
        <v>738</v>
      </c>
      <c r="F495" t="s">
        <v>1089</v>
      </c>
      <c r="G495" t="s">
        <v>1094</v>
      </c>
      <c r="H495" t="s">
        <v>53</v>
      </c>
      <c r="I495" t="s">
        <v>54</v>
      </c>
      <c r="J495" s="1" t="str">
        <f t="shared" si="14"/>
        <v>0618032</v>
      </c>
      <c r="K495" s="1" t="str">
        <f t="shared" si="15"/>
        <v>Jarczów</v>
      </c>
    </row>
    <row r="496" spans="1:11" x14ac:dyDescent="0.25">
      <c r="A496" t="s">
        <v>66</v>
      </c>
      <c r="B496" t="s">
        <v>286</v>
      </c>
      <c r="C496" t="s">
        <v>58</v>
      </c>
      <c r="D496" t="s">
        <v>1095</v>
      </c>
      <c r="E496" t="s">
        <v>738</v>
      </c>
      <c r="F496" t="s">
        <v>1089</v>
      </c>
      <c r="G496" t="s">
        <v>1096</v>
      </c>
      <c r="H496" t="s">
        <v>53</v>
      </c>
      <c r="I496" t="s">
        <v>54</v>
      </c>
      <c r="J496" s="1" t="str">
        <f t="shared" si="14"/>
        <v>0618042</v>
      </c>
      <c r="K496" s="1" t="str">
        <f t="shared" si="15"/>
        <v>Krynice</v>
      </c>
    </row>
    <row r="497" spans="1:11" x14ac:dyDescent="0.25">
      <c r="A497" t="s">
        <v>66</v>
      </c>
      <c r="B497" t="s">
        <v>286</v>
      </c>
      <c r="C497" t="s">
        <v>63</v>
      </c>
      <c r="D497" t="s">
        <v>1097</v>
      </c>
      <c r="E497" t="s">
        <v>738</v>
      </c>
      <c r="F497" t="s">
        <v>1089</v>
      </c>
      <c r="G497" t="s">
        <v>1098</v>
      </c>
      <c r="H497" t="s">
        <v>53</v>
      </c>
      <c r="I497" t="s">
        <v>54</v>
      </c>
      <c r="J497" s="1" t="str">
        <f t="shared" si="14"/>
        <v>0618052</v>
      </c>
      <c r="K497" s="1" t="str">
        <f t="shared" si="15"/>
        <v>Lubycza Królewska</v>
      </c>
    </row>
    <row r="498" spans="1:11" x14ac:dyDescent="0.25">
      <c r="A498" t="s">
        <v>66</v>
      </c>
      <c r="B498" t="s">
        <v>286</v>
      </c>
      <c r="C498" t="s">
        <v>66</v>
      </c>
      <c r="D498" t="s">
        <v>1099</v>
      </c>
      <c r="E498" t="s">
        <v>738</v>
      </c>
      <c r="F498" t="s">
        <v>1089</v>
      </c>
      <c r="G498" t="s">
        <v>1100</v>
      </c>
      <c r="H498" t="s">
        <v>61</v>
      </c>
      <c r="I498" t="s">
        <v>62</v>
      </c>
      <c r="J498" s="1" t="str">
        <f t="shared" si="14"/>
        <v>0618063</v>
      </c>
      <c r="K498" s="1" t="str">
        <f t="shared" si="15"/>
        <v>Łaszczów</v>
      </c>
    </row>
    <row r="499" spans="1:11" x14ac:dyDescent="0.25">
      <c r="A499" t="s">
        <v>66</v>
      </c>
      <c r="B499" t="s">
        <v>286</v>
      </c>
      <c r="C499" t="s">
        <v>81</v>
      </c>
      <c r="D499" t="s">
        <v>1101</v>
      </c>
      <c r="E499" t="s">
        <v>738</v>
      </c>
      <c r="F499" t="s">
        <v>1089</v>
      </c>
      <c r="G499" t="s">
        <v>1102</v>
      </c>
      <c r="H499" t="s">
        <v>53</v>
      </c>
      <c r="I499" t="s">
        <v>54</v>
      </c>
      <c r="J499" s="1" t="str">
        <f t="shared" si="14"/>
        <v>0618072</v>
      </c>
      <c r="K499" s="1" t="str">
        <f t="shared" si="15"/>
        <v>Rachanie</v>
      </c>
    </row>
    <row r="500" spans="1:11" x14ac:dyDescent="0.25">
      <c r="A500" t="s">
        <v>66</v>
      </c>
      <c r="B500" t="s">
        <v>286</v>
      </c>
      <c r="C500" t="s">
        <v>133</v>
      </c>
      <c r="D500" t="s">
        <v>1103</v>
      </c>
      <c r="E500" t="s">
        <v>738</v>
      </c>
      <c r="F500" t="s">
        <v>1089</v>
      </c>
      <c r="G500" t="s">
        <v>1104</v>
      </c>
      <c r="H500" t="s">
        <v>53</v>
      </c>
      <c r="I500" t="s">
        <v>54</v>
      </c>
      <c r="J500" s="1" t="str">
        <f t="shared" si="14"/>
        <v>0618082</v>
      </c>
      <c r="K500" s="1" t="str">
        <f t="shared" si="15"/>
        <v>Susiec</v>
      </c>
    </row>
    <row r="501" spans="1:11" x14ac:dyDescent="0.25">
      <c r="A501" t="s">
        <v>66</v>
      </c>
      <c r="B501" t="s">
        <v>286</v>
      </c>
      <c r="C501" t="s">
        <v>136</v>
      </c>
      <c r="D501" t="s">
        <v>1105</v>
      </c>
      <c r="E501" t="s">
        <v>738</v>
      </c>
      <c r="F501" t="s">
        <v>1089</v>
      </c>
      <c r="G501" t="s">
        <v>1106</v>
      </c>
      <c r="H501" t="s">
        <v>53</v>
      </c>
      <c r="I501" t="s">
        <v>54</v>
      </c>
      <c r="J501" s="1" t="str">
        <f t="shared" si="14"/>
        <v>0618092</v>
      </c>
      <c r="K501" s="1" t="str">
        <f t="shared" si="15"/>
        <v>Tarnawatka</v>
      </c>
    </row>
    <row r="502" spans="1:11" x14ac:dyDescent="0.25">
      <c r="A502" t="s">
        <v>66</v>
      </c>
      <c r="B502" t="s">
        <v>286</v>
      </c>
      <c r="C502" t="s">
        <v>165</v>
      </c>
      <c r="D502" t="s">
        <v>1107</v>
      </c>
      <c r="E502" t="s">
        <v>738</v>
      </c>
      <c r="F502" t="s">
        <v>1089</v>
      </c>
      <c r="G502" t="s">
        <v>1108</v>
      </c>
      <c r="H502" t="s">
        <v>53</v>
      </c>
      <c r="I502" t="s">
        <v>54</v>
      </c>
      <c r="J502" s="1" t="str">
        <f t="shared" si="14"/>
        <v>0618102</v>
      </c>
      <c r="K502" s="1" t="str">
        <f t="shared" si="15"/>
        <v>Telatyn</v>
      </c>
    </row>
    <row r="503" spans="1:11" x14ac:dyDescent="0.25">
      <c r="A503" t="s">
        <v>66</v>
      </c>
      <c r="B503" t="s">
        <v>286</v>
      </c>
      <c r="C503" t="s">
        <v>168</v>
      </c>
      <c r="D503" t="s">
        <v>1109</v>
      </c>
      <c r="E503" t="s">
        <v>738</v>
      </c>
      <c r="F503" t="s">
        <v>1089</v>
      </c>
      <c r="G503" t="s">
        <v>1090</v>
      </c>
      <c r="H503" t="s">
        <v>53</v>
      </c>
      <c r="I503" t="s">
        <v>54</v>
      </c>
      <c r="J503" s="1" t="str">
        <f t="shared" si="14"/>
        <v>0618112</v>
      </c>
      <c r="K503" s="1" t="str">
        <f t="shared" si="15"/>
        <v>Tomaszów Lubelski</v>
      </c>
    </row>
    <row r="504" spans="1:11" x14ac:dyDescent="0.25">
      <c r="A504" t="s">
        <v>66</v>
      </c>
      <c r="B504" t="s">
        <v>286</v>
      </c>
      <c r="C504" t="s">
        <v>170</v>
      </c>
      <c r="D504" t="s">
        <v>1110</v>
      </c>
      <c r="E504" t="s">
        <v>738</v>
      </c>
      <c r="F504" t="s">
        <v>1089</v>
      </c>
      <c r="G504" t="s">
        <v>1111</v>
      </c>
      <c r="H504" t="s">
        <v>61</v>
      </c>
      <c r="I504" t="s">
        <v>62</v>
      </c>
      <c r="J504" s="1" t="str">
        <f t="shared" si="14"/>
        <v>0618123</v>
      </c>
      <c r="K504" s="1" t="str">
        <f t="shared" si="15"/>
        <v>Tyszowce</v>
      </c>
    </row>
    <row r="505" spans="1:11" x14ac:dyDescent="0.25">
      <c r="A505" t="s">
        <v>66</v>
      </c>
      <c r="B505" t="s">
        <v>286</v>
      </c>
      <c r="C505" t="s">
        <v>173</v>
      </c>
      <c r="D505" t="s">
        <v>1112</v>
      </c>
      <c r="E505" t="s">
        <v>738</v>
      </c>
      <c r="F505" t="s">
        <v>1089</v>
      </c>
      <c r="G505" t="s">
        <v>1113</v>
      </c>
      <c r="H505" t="s">
        <v>53</v>
      </c>
      <c r="I505" t="s">
        <v>54</v>
      </c>
      <c r="J505" s="1" t="str">
        <f t="shared" si="14"/>
        <v>0618132</v>
      </c>
      <c r="K505" s="1" t="str">
        <f t="shared" si="15"/>
        <v>Ulhówek</v>
      </c>
    </row>
    <row r="506" spans="1:11" x14ac:dyDescent="0.25">
      <c r="A506" t="s">
        <v>66</v>
      </c>
      <c r="B506" t="s">
        <v>298</v>
      </c>
      <c r="C506" t="s">
        <v>45</v>
      </c>
      <c r="D506" t="s">
        <v>1114</v>
      </c>
      <c r="E506" t="s">
        <v>738</v>
      </c>
      <c r="F506" t="s">
        <v>1115</v>
      </c>
      <c r="G506" t="s">
        <v>1116</v>
      </c>
      <c r="H506" t="s">
        <v>50</v>
      </c>
      <c r="I506" t="s">
        <v>51</v>
      </c>
      <c r="J506" s="1" t="str">
        <f t="shared" si="14"/>
        <v>0619011</v>
      </c>
      <c r="K506" s="1" t="str">
        <f t="shared" si="15"/>
        <v>Włodawa</v>
      </c>
    </row>
    <row r="507" spans="1:11" x14ac:dyDescent="0.25">
      <c r="A507" t="s">
        <v>66</v>
      </c>
      <c r="B507" t="s">
        <v>298</v>
      </c>
      <c r="C507" t="s">
        <v>44</v>
      </c>
      <c r="D507" t="s">
        <v>1117</v>
      </c>
      <c r="E507" t="s">
        <v>738</v>
      </c>
      <c r="F507" t="s">
        <v>1115</v>
      </c>
      <c r="G507" t="s">
        <v>1118</v>
      </c>
      <c r="H507" t="s">
        <v>53</v>
      </c>
      <c r="I507" t="s">
        <v>54</v>
      </c>
      <c r="J507" s="1" t="str">
        <f t="shared" si="14"/>
        <v>0619022</v>
      </c>
      <c r="K507" s="1" t="str">
        <f t="shared" si="15"/>
        <v>Hanna</v>
      </c>
    </row>
    <row r="508" spans="1:11" x14ac:dyDescent="0.25">
      <c r="A508" t="s">
        <v>66</v>
      </c>
      <c r="B508" t="s">
        <v>298</v>
      </c>
      <c r="C508" t="s">
        <v>55</v>
      </c>
      <c r="D508" t="s">
        <v>1119</v>
      </c>
      <c r="E508" t="s">
        <v>738</v>
      </c>
      <c r="F508" t="s">
        <v>1115</v>
      </c>
      <c r="G508" t="s">
        <v>1120</v>
      </c>
      <c r="H508" t="s">
        <v>53</v>
      </c>
      <c r="I508" t="s">
        <v>54</v>
      </c>
      <c r="J508" s="1" t="str">
        <f t="shared" si="14"/>
        <v>0619032</v>
      </c>
      <c r="K508" s="1" t="str">
        <f t="shared" si="15"/>
        <v>Hańsk</v>
      </c>
    </row>
    <row r="509" spans="1:11" x14ac:dyDescent="0.25">
      <c r="A509" t="s">
        <v>66</v>
      </c>
      <c r="B509" t="s">
        <v>298</v>
      </c>
      <c r="C509" t="s">
        <v>58</v>
      </c>
      <c r="D509" t="s">
        <v>1121</v>
      </c>
      <c r="E509" t="s">
        <v>738</v>
      </c>
      <c r="F509" t="s">
        <v>1115</v>
      </c>
      <c r="G509" t="s">
        <v>1122</v>
      </c>
      <c r="H509" t="s">
        <v>53</v>
      </c>
      <c r="I509" t="s">
        <v>54</v>
      </c>
      <c r="J509" s="1" t="str">
        <f t="shared" si="14"/>
        <v>0619042</v>
      </c>
      <c r="K509" s="1" t="str">
        <f t="shared" si="15"/>
        <v>Stary Brus</v>
      </c>
    </row>
    <row r="510" spans="1:11" x14ac:dyDescent="0.25">
      <c r="A510" t="s">
        <v>66</v>
      </c>
      <c r="B510" t="s">
        <v>298</v>
      </c>
      <c r="C510" t="s">
        <v>63</v>
      </c>
      <c r="D510" t="s">
        <v>1123</v>
      </c>
      <c r="E510" t="s">
        <v>738</v>
      </c>
      <c r="F510" t="s">
        <v>1115</v>
      </c>
      <c r="G510" t="s">
        <v>1124</v>
      </c>
      <c r="H510" t="s">
        <v>53</v>
      </c>
      <c r="I510" t="s">
        <v>54</v>
      </c>
      <c r="J510" s="1" t="str">
        <f t="shared" si="14"/>
        <v>0619052</v>
      </c>
      <c r="K510" s="1" t="str">
        <f t="shared" si="15"/>
        <v>Urszulin</v>
      </c>
    </row>
    <row r="511" spans="1:11" x14ac:dyDescent="0.25">
      <c r="A511" t="s">
        <v>66</v>
      </c>
      <c r="B511" t="s">
        <v>298</v>
      </c>
      <c r="C511" t="s">
        <v>66</v>
      </c>
      <c r="D511" t="s">
        <v>1125</v>
      </c>
      <c r="E511" t="s">
        <v>738</v>
      </c>
      <c r="F511" t="s">
        <v>1115</v>
      </c>
      <c r="G511" t="s">
        <v>1116</v>
      </c>
      <c r="H511" t="s">
        <v>53</v>
      </c>
      <c r="I511" t="s">
        <v>54</v>
      </c>
      <c r="J511" s="1" t="str">
        <f t="shared" si="14"/>
        <v>0619062</v>
      </c>
      <c r="K511" s="1" t="str">
        <f t="shared" si="15"/>
        <v>Włodawa</v>
      </c>
    </row>
    <row r="512" spans="1:11" x14ac:dyDescent="0.25">
      <c r="A512" t="s">
        <v>66</v>
      </c>
      <c r="B512" t="s">
        <v>298</v>
      </c>
      <c r="C512" t="s">
        <v>81</v>
      </c>
      <c r="D512" t="s">
        <v>1126</v>
      </c>
      <c r="E512" t="s">
        <v>738</v>
      </c>
      <c r="F512" t="s">
        <v>1115</v>
      </c>
      <c r="G512" t="s">
        <v>1127</v>
      </c>
      <c r="H512" t="s">
        <v>53</v>
      </c>
      <c r="I512" t="s">
        <v>54</v>
      </c>
      <c r="J512" s="1" t="str">
        <f t="shared" si="14"/>
        <v>0619072</v>
      </c>
      <c r="K512" s="1" t="str">
        <f t="shared" si="15"/>
        <v>Wola Uhruska</v>
      </c>
    </row>
    <row r="513" spans="1:11" x14ac:dyDescent="0.25">
      <c r="A513" t="s">
        <v>66</v>
      </c>
      <c r="B513" t="s">
        <v>298</v>
      </c>
      <c r="C513" t="s">
        <v>133</v>
      </c>
      <c r="D513" t="s">
        <v>1128</v>
      </c>
      <c r="E513" t="s">
        <v>738</v>
      </c>
      <c r="F513" t="s">
        <v>1115</v>
      </c>
      <c r="G513" t="s">
        <v>1129</v>
      </c>
      <c r="H513" t="s">
        <v>53</v>
      </c>
      <c r="I513" t="s">
        <v>54</v>
      </c>
      <c r="J513" s="1" t="str">
        <f t="shared" si="14"/>
        <v>0619082</v>
      </c>
      <c r="K513" s="1" t="str">
        <f t="shared" si="15"/>
        <v>Wyryki</v>
      </c>
    </row>
    <row r="514" spans="1:11" x14ac:dyDescent="0.25">
      <c r="A514" t="s">
        <v>66</v>
      </c>
      <c r="B514" t="s">
        <v>315</v>
      </c>
      <c r="C514" t="s">
        <v>45</v>
      </c>
      <c r="D514" t="s">
        <v>1130</v>
      </c>
      <c r="E514" t="s">
        <v>738</v>
      </c>
      <c r="F514" t="s">
        <v>1131</v>
      </c>
      <c r="G514" t="s">
        <v>982</v>
      </c>
      <c r="H514" t="s">
        <v>53</v>
      </c>
      <c r="I514" t="s">
        <v>54</v>
      </c>
      <c r="J514" s="1" t="str">
        <f t="shared" ref="J514:J577" si="16">D514&amp;H514</f>
        <v>0620012</v>
      </c>
      <c r="K514" s="1" t="str">
        <f t="shared" ref="K514:K577" si="17">G514</f>
        <v>Adamów</v>
      </c>
    </row>
    <row r="515" spans="1:11" x14ac:dyDescent="0.25">
      <c r="A515" t="s">
        <v>66</v>
      </c>
      <c r="B515" t="s">
        <v>315</v>
      </c>
      <c r="C515" t="s">
        <v>44</v>
      </c>
      <c r="D515" t="s">
        <v>1132</v>
      </c>
      <c r="E515" t="s">
        <v>738</v>
      </c>
      <c r="F515" t="s">
        <v>1131</v>
      </c>
      <c r="G515" t="s">
        <v>1133</v>
      </c>
      <c r="H515" t="s">
        <v>53</v>
      </c>
      <c r="I515" t="s">
        <v>54</v>
      </c>
      <c r="J515" s="1" t="str">
        <f t="shared" si="16"/>
        <v>0620022</v>
      </c>
      <c r="K515" s="1" t="str">
        <f t="shared" si="17"/>
        <v>Grabowiec</v>
      </c>
    </row>
    <row r="516" spans="1:11" x14ac:dyDescent="0.25">
      <c r="A516" t="s">
        <v>66</v>
      </c>
      <c r="B516" t="s">
        <v>315</v>
      </c>
      <c r="C516" t="s">
        <v>55</v>
      </c>
      <c r="D516" t="s">
        <v>1134</v>
      </c>
      <c r="E516" t="s">
        <v>738</v>
      </c>
      <c r="F516" t="s">
        <v>1131</v>
      </c>
      <c r="G516" t="s">
        <v>1135</v>
      </c>
      <c r="H516" t="s">
        <v>53</v>
      </c>
      <c r="I516" t="s">
        <v>54</v>
      </c>
      <c r="J516" s="1" t="str">
        <f t="shared" si="16"/>
        <v>0620032</v>
      </c>
      <c r="K516" s="1" t="str">
        <f t="shared" si="17"/>
        <v>Komarów-Osada</v>
      </c>
    </row>
    <row r="517" spans="1:11" x14ac:dyDescent="0.25">
      <c r="A517" t="s">
        <v>66</v>
      </c>
      <c r="B517" t="s">
        <v>315</v>
      </c>
      <c r="C517" t="s">
        <v>58</v>
      </c>
      <c r="D517" t="s">
        <v>1136</v>
      </c>
      <c r="E517" t="s">
        <v>738</v>
      </c>
      <c r="F517" t="s">
        <v>1131</v>
      </c>
      <c r="G517" t="s">
        <v>1137</v>
      </c>
      <c r="H517" t="s">
        <v>61</v>
      </c>
      <c r="I517" t="s">
        <v>62</v>
      </c>
      <c r="J517" s="1" t="str">
        <f t="shared" si="16"/>
        <v>0620043</v>
      </c>
      <c r="K517" s="1" t="str">
        <f t="shared" si="17"/>
        <v>Krasnobród</v>
      </c>
    </row>
    <row r="518" spans="1:11" x14ac:dyDescent="0.25">
      <c r="A518" t="s">
        <v>66</v>
      </c>
      <c r="B518" t="s">
        <v>315</v>
      </c>
      <c r="C518" t="s">
        <v>63</v>
      </c>
      <c r="D518" t="s">
        <v>1138</v>
      </c>
      <c r="E518" t="s">
        <v>738</v>
      </c>
      <c r="F518" t="s">
        <v>1131</v>
      </c>
      <c r="G518" t="s">
        <v>1139</v>
      </c>
      <c r="H518" t="s">
        <v>53</v>
      </c>
      <c r="I518" t="s">
        <v>54</v>
      </c>
      <c r="J518" s="1" t="str">
        <f t="shared" si="16"/>
        <v>0620052</v>
      </c>
      <c r="K518" s="1" t="str">
        <f t="shared" si="17"/>
        <v>Łabunie</v>
      </c>
    </row>
    <row r="519" spans="1:11" x14ac:dyDescent="0.25">
      <c r="A519" t="s">
        <v>66</v>
      </c>
      <c r="B519" t="s">
        <v>315</v>
      </c>
      <c r="C519" t="s">
        <v>66</v>
      </c>
      <c r="D519" t="s">
        <v>1140</v>
      </c>
      <c r="E519" t="s">
        <v>738</v>
      </c>
      <c r="F519" t="s">
        <v>1131</v>
      </c>
      <c r="G519" t="s">
        <v>1141</v>
      </c>
      <c r="H519" t="s">
        <v>53</v>
      </c>
      <c r="I519" t="s">
        <v>54</v>
      </c>
      <c r="J519" s="1" t="str">
        <f t="shared" si="16"/>
        <v>0620062</v>
      </c>
      <c r="K519" s="1" t="str">
        <f t="shared" si="17"/>
        <v>Miączyn</v>
      </c>
    </row>
    <row r="520" spans="1:11" x14ac:dyDescent="0.25">
      <c r="A520" t="s">
        <v>66</v>
      </c>
      <c r="B520" t="s">
        <v>315</v>
      </c>
      <c r="C520" t="s">
        <v>81</v>
      </c>
      <c r="D520" t="s">
        <v>1142</v>
      </c>
      <c r="E520" t="s">
        <v>738</v>
      </c>
      <c r="F520" t="s">
        <v>1131</v>
      </c>
      <c r="G520" t="s">
        <v>1143</v>
      </c>
      <c r="H520" t="s">
        <v>53</v>
      </c>
      <c r="I520" t="s">
        <v>54</v>
      </c>
      <c r="J520" s="1" t="str">
        <f t="shared" si="16"/>
        <v>0620072</v>
      </c>
      <c r="K520" s="1" t="str">
        <f t="shared" si="17"/>
        <v>Nielisz</v>
      </c>
    </row>
    <row r="521" spans="1:11" x14ac:dyDescent="0.25">
      <c r="A521" t="s">
        <v>66</v>
      </c>
      <c r="B521" t="s">
        <v>315</v>
      </c>
      <c r="C521" t="s">
        <v>133</v>
      </c>
      <c r="D521" t="s">
        <v>1144</v>
      </c>
      <c r="E521" t="s">
        <v>738</v>
      </c>
      <c r="F521" t="s">
        <v>1131</v>
      </c>
      <c r="G521" t="s">
        <v>1145</v>
      </c>
      <c r="H521" t="s">
        <v>53</v>
      </c>
      <c r="I521" t="s">
        <v>54</v>
      </c>
      <c r="J521" s="1" t="str">
        <f t="shared" si="16"/>
        <v>0620082</v>
      </c>
      <c r="K521" s="1" t="str">
        <f t="shared" si="17"/>
        <v>Radecznica</v>
      </c>
    </row>
    <row r="522" spans="1:11" x14ac:dyDescent="0.25">
      <c r="A522" t="s">
        <v>66</v>
      </c>
      <c r="B522" t="s">
        <v>315</v>
      </c>
      <c r="C522" t="s">
        <v>136</v>
      </c>
      <c r="D522" t="s">
        <v>1146</v>
      </c>
      <c r="E522" t="s">
        <v>738</v>
      </c>
      <c r="F522" t="s">
        <v>1131</v>
      </c>
      <c r="G522" t="s">
        <v>1147</v>
      </c>
      <c r="H522" t="s">
        <v>53</v>
      </c>
      <c r="I522" t="s">
        <v>54</v>
      </c>
      <c r="J522" s="1" t="str">
        <f t="shared" si="16"/>
        <v>0620092</v>
      </c>
      <c r="K522" s="1" t="str">
        <f t="shared" si="17"/>
        <v>Sitno</v>
      </c>
    </row>
    <row r="523" spans="1:11" x14ac:dyDescent="0.25">
      <c r="A523" t="s">
        <v>66</v>
      </c>
      <c r="B523" t="s">
        <v>315</v>
      </c>
      <c r="C523" t="s">
        <v>165</v>
      </c>
      <c r="D523" t="s">
        <v>1148</v>
      </c>
      <c r="E523" t="s">
        <v>738</v>
      </c>
      <c r="F523" t="s">
        <v>1131</v>
      </c>
      <c r="G523" t="s">
        <v>1149</v>
      </c>
      <c r="H523" t="s">
        <v>53</v>
      </c>
      <c r="I523" t="s">
        <v>54</v>
      </c>
      <c r="J523" s="1" t="str">
        <f t="shared" si="16"/>
        <v>0620102</v>
      </c>
      <c r="K523" s="1" t="str">
        <f t="shared" si="17"/>
        <v>Skierbieszów</v>
      </c>
    </row>
    <row r="524" spans="1:11" x14ac:dyDescent="0.25">
      <c r="A524" t="s">
        <v>66</v>
      </c>
      <c r="B524" t="s">
        <v>315</v>
      </c>
      <c r="C524" t="s">
        <v>168</v>
      </c>
      <c r="D524" t="s">
        <v>1150</v>
      </c>
      <c r="E524" t="s">
        <v>738</v>
      </c>
      <c r="F524" t="s">
        <v>1131</v>
      </c>
      <c r="G524" t="s">
        <v>1151</v>
      </c>
      <c r="H524" t="s">
        <v>53</v>
      </c>
      <c r="I524" t="s">
        <v>54</v>
      </c>
      <c r="J524" s="1" t="str">
        <f t="shared" si="16"/>
        <v>0620112</v>
      </c>
      <c r="K524" s="1" t="str">
        <f t="shared" si="17"/>
        <v>Stary Zamość</v>
      </c>
    </row>
    <row r="525" spans="1:11" x14ac:dyDescent="0.25">
      <c r="A525" t="s">
        <v>66</v>
      </c>
      <c r="B525" t="s">
        <v>315</v>
      </c>
      <c r="C525" t="s">
        <v>170</v>
      </c>
      <c r="D525" t="s">
        <v>1152</v>
      </c>
      <c r="E525" t="s">
        <v>738</v>
      </c>
      <c r="F525" t="s">
        <v>1131</v>
      </c>
      <c r="G525" t="s">
        <v>1153</v>
      </c>
      <c r="H525" t="s">
        <v>53</v>
      </c>
      <c r="I525" t="s">
        <v>54</v>
      </c>
      <c r="J525" s="1" t="str">
        <f t="shared" si="16"/>
        <v>0620122</v>
      </c>
      <c r="K525" s="1" t="str">
        <f t="shared" si="17"/>
        <v>Sułów</v>
      </c>
    </row>
    <row r="526" spans="1:11" x14ac:dyDescent="0.25">
      <c r="A526" t="s">
        <v>66</v>
      </c>
      <c r="B526" t="s">
        <v>315</v>
      </c>
      <c r="C526" t="s">
        <v>173</v>
      </c>
      <c r="D526" t="s">
        <v>1154</v>
      </c>
      <c r="E526" t="s">
        <v>738</v>
      </c>
      <c r="F526" t="s">
        <v>1131</v>
      </c>
      <c r="G526" t="s">
        <v>1155</v>
      </c>
      <c r="H526" t="s">
        <v>61</v>
      </c>
      <c r="I526" t="s">
        <v>62</v>
      </c>
      <c r="J526" s="1" t="str">
        <f t="shared" si="16"/>
        <v>0620133</v>
      </c>
      <c r="K526" s="1" t="str">
        <f t="shared" si="17"/>
        <v>Szczebrzeszyn</v>
      </c>
    </row>
    <row r="527" spans="1:11" x14ac:dyDescent="0.25">
      <c r="A527" t="s">
        <v>66</v>
      </c>
      <c r="B527" t="s">
        <v>315</v>
      </c>
      <c r="C527" t="s">
        <v>176</v>
      </c>
      <c r="D527" t="s">
        <v>1156</v>
      </c>
      <c r="E527" t="s">
        <v>738</v>
      </c>
      <c r="F527" t="s">
        <v>1131</v>
      </c>
      <c r="G527" t="s">
        <v>1157</v>
      </c>
      <c r="H527" t="s">
        <v>53</v>
      </c>
      <c r="I527" t="s">
        <v>54</v>
      </c>
      <c r="J527" s="1" t="str">
        <f t="shared" si="16"/>
        <v>0620142</v>
      </c>
      <c r="K527" s="1" t="str">
        <f t="shared" si="17"/>
        <v>Zamość</v>
      </c>
    </row>
    <row r="528" spans="1:11" x14ac:dyDescent="0.25">
      <c r="A528" t="s">
        <v>66</v>
      </c>
      <c r="B528" t="s">
        <v>315</v>
      </c>
      <c r="C528" t="s">
        <v>251</v>
      </c>
      <c r="D528" t="s">
        <v>1158</v>
      </c>
      <c r="E528" t="s">
        <v>738</v>
      </c>
      <c r="F528" t="s">
        <v>1131</v>
      </c>
      <c r="G528" t="s">
        <v>1159</v>
      </c>
      <c r="H528" t="s">
        <v>61</v>
      </c>
      <c r="I528" t="s">
        <v>62</v>
      </c>
      <c r="J528" s="1" t="str">
        <f t="shared" si="16"/>
        <v>0620153</v>
      </c>
      <c r="K528" s="1" t="str">
        <f t="shared" si="17"/>
        <v>Zwierzyniec</v>
      </c>
    </row>
    <row r="529" spans="1:11" x14ac:dyDescent="0.25">
      <c r="A529" t="s">
        <v>66</v>
      </c>
      <c r="B529" t="s">
        <v>419</v>
      </c>
      <c r="C529" t="s">
        <v>45</v>
      </c>
      <c r="D529" t="s">
        <v>1160</v>
      </c>
      <c r="E529" t="s">
        <v>738</v>
      </c>
      <c r="F529" t="s">
        <v>1161</v>
      </c>
      <c r="G529" t="s">
        <v>1162</v>
      </c>
      <c r="H529" t="s">
        <v>50</v>
      </c>
      <c r="I529" t="s">
        <v>423</v>
      </c>
      <c r="J529" s="1" t="str">
        <f t="shared" si="16"/>
        <v>0661011</v>
      </c>
      <c r="K529" s="1" t="str">
        <f t="shared" si="17"/>
        <v>M. Biała Podlaska</v>
      </c>
    </row>
    <row r="530" spans="1:11" x14ac:dyDescent="0.25">
      <c r="A530" t="s">
        <v>66</v>
      </c>
      <c r="B530" t="s">
        <v>424</v>
      </c>
      <c r="C530" t="s">
        <v>45</v>
      </c>
      <c r="D530" t="s">
        <v>1163</v>
      </c>
      <c r="E530" t="s">
        <v>738</v>
      </c>
      <c r="F530" t="s">
        <v>1164</v>
      </c>
      <c r="G530" t="s">
        <v>1165</v>
      </c>
      <c r="H530" t="s">
        <v>50</v>
      </c>
      <c r="I530" t="s">
        <v>423</v>
      </c>
      <c r="J530" s="1" t="str">
        <f t="shared" si="16"/>
        <v>0662011</v>
      </c>
      <c r="K530" s="1" t="str">
        <f t="shared" si="17"/>
        <v>M. Chełm</v>
      </c>
    </row>
    <row r="531" spans="1:11" x14ac:dyDescent="0.25">
      <c r="A531" t="s">
        <v>66</v>
      </c>
      <c r="B531" t="s">
        <v>730</v>
      </c>
      <c r="C531" t="s">
        <v>45</v>
      </c>
      <c r="D531" t="s">
        <v>1166</v>
      </c>
      <c r="E531" t="s">
        <v>738</v>
      </c>
      <c r="F531" t="s">
        <v>1167</v>
      </c>
      <c r="G531" t="s">
        <v>1168</v>
      </c>
      <c r="H531" t="s">
        <v>50</v>
      </c>
      <c r="I531" t="s">
        <v>423</v>
      </c>
      <c r="J531" s="1" t="str">
        <f t="shared" si="16"/>
        <v>0663011</v>
      </c>
      <c r="K531" s="1" t="str">
        <f t="shared" si="17"/>
        <v>M. Lublin</v>
      </c>
    </row>
    <row r="532" spans="1:11" x14ac:dyDescent="0.25">
      <c r="A532" t="s">
        <v>66</v>
      </c>
      <c r="B532" t="s">
        <v>428</v>
      </c>
      <c r="C532" t="s">
        <v>45</v>
      </c>
      <c r="D532" t="s">
        <v>1169</v>
      </c>
      <c r="E532" t="s">
        <v>738</v>
      </c>
      <c r="F532" t="s">
        <v>1170</v>
      </c>
      <c r="G532" t="s">
        <v>1171</v>
      </c>
      <c r="H532" t="s">
        <v>50</v>
      </c>
      <c r="I532" t="s">
        <v>423</v>
      </c>
      <c r="J532" s="1" t="str">
        <f t="shared" si="16"/>
        <v>0664011</v>
      </c>
      <c r="K532" s="1" t="str">
        <f t="shared" si="17"/>
        <v>M. Zamość</v>
      </c>
    </row>
    <row r="533" spans="1:11" x14ac:dyDescent="0.25">
      <c r="A533" t="s">
        <v>133</v>
      </c>
      <c r="B533" t="s">
        <v>45</v>
      </c>
      <c r="C533" t="s">
        <v>45</v>
      </c>
      <c r="D533" t="s">
        <v>1172</v>
      </c>
      <c r="E533" t="s">
        <v>1173</v>
      </c>
      <c r="F533" t="s">
        <v>1174</v>
      </c>
      <c r="G533" t="s">
        <v>1175</v>
      </c>
      <c r="H533" t="s">
        <v>50</v>
      </c>
      <c r="I533" t="s">
        <v>51</v>
      </c>
      <c r="J533" s="1" t="str">
        <f t="shared" si="16"/>
        <v>0801011</v>
      </c>
      <c r="K533" s="1" t="str">
        <f t="shared" si="17"/>
        <v>Kostrzyn nad Odrą</v>
      </c>
    </row>
    <row r="534" spans="1:11" x14ac:dyDescent="0.25">
      <c r="A534" t="s">
        <v>133</v>
      </c>
      <c r="B534" t="s">
        <v>45</v>
      </c>
      <c r="C534" t="s">
        <v>44</v>
      </c>
      <c r="D534" t="s">
        <v>1176</v>
      </c>
      <c r="E534" t="s">
        <v>1173</v>
      </c>
      <c r="F534" t="s">
        <v>1174</v>
      </c>
      <c r="G534" t="s">
        <v>1177</v>
      </c>
      <c r="H534" t="s">
        <v>53</v>
      </c>
      <c r="I534" t="s">
        <v>54</v>
      </c>
      <c r="J534" s="1" t="str">
        <f t="shared" si="16"/>
        <v>0801022</v>
      </c>
      <c r="K534" s="1" t="str">
        <f t="shared" si="17"/>
        <v>Bogdaniec</v>
      </c>
    </row>
    <row r="535" spans="1:11" x14ac:dyDescent="0.25">
      <c r="A535" t="s">
        <v>133</v>
      </c>
      <c r="B535" t="s">
        <v>45</v>
      </c>
      <c r="C535" t="s">
        <v>55</v>
      </c>
      <c r="D535" t="s">
        <v>1178</v>
      </c>
      <c r="E535" t="s">
        <v>1173</v>
      </c>
      <c r="F535" t="s">
        <v>1174</v>
      </c>
      <c r="G535" t="s">
        <v>1179</v>
      </c>
      <c r="H535" t="s">
        <v>53</v>
      </c>
      <c r="I535" t="s">
        <v>54</v>
      </c>
      <c r="J535" s="1" t="str">
        <f t="shared" si="16"/>
        <v>0801032</v>
      </c>
      <c r="K535" s="1" t="str">
        <f t="shared" si="17"/>
        <v>Deszczno</v>
      </c>
    </row>
    <row r="536" spans="1:11" x14ac:dyDescent="0.25">
      <c r="A536" t="s">
        <v>133</v>
      </c>
      <c r="B536" t="s">
        <v>45</v>
      </c>
      <c r="C536" t="s">
        <v>58</v>
      </c>
      <c r="D536" t="s">
        <v>1180</v>
      </c>
      <c r="E536" t="s">
        <v>1173</v>
      </c>
      <c r="F536" t="s">
        <v>1174</v>
      </c>
      <c r="G536" t="s">
        <v>1181</v>
      </c>
      <c r="H536" t="s">
        <v>53</v>
      </c>
      <c r="I536" t="s">
        <v>54</v>
      </c>
      <c r="J536" s="1" t="str">
        <f t="shared" si="16"/>
        <v>0801042</v>
      </c>
      <c r="K536" s="1" t="str">
        <f t="shared" si="17"/>
        <v>Kłodawa</v>
      </c>
    </row>
    <row r="537" spans="1:11" x14ac:dyDescent="0.25">
      <c r="A537" t="s">
        <v>133</v>
      </c>
      <c r="B537" t="s">
        <v>45</v>
      </c>
      <c r="C537" t="s">
        <v>63</v>
      </c>
      <c r="D537" t="s">
        <v>1182</v>
      </c>
      <c r="E537" t="s">
        <v>1173</v>
      </c>
      <c r="F537" t="s">
        <v>1174</v>
      </c>
      <c r="G537" t="s">
        <v>1183</v>
      </c>
      <c r="H537" t="s">
        <v>53</v>
      </c>
      <c r="I537" t="s">
        <v>54</v>
      </c>
      <c r="J537" s="1" t="str">
        <f t="shared" si="16"/>
        <v>0801052</v>
      </c>
      <c r="K537" s="1" t="str">
        <f t="shared" si="17"/>
        <v>Lubiszyn</v>
      </c>
    </row>
    <row r="538" spans="1:11" x14ac:dyDescent="0.25">
      <c r="A538" t="s">
        <v>133</v>
      </c>
      <c r="B538" t="s">
        <v>45</v>
      </c>
      <c r="C538" t="s">
        <v>66</v>
      </c>
      <c r="D538" t="s">
        <v>1184</v>
      </c>
      <c r="E538" t="s">
        <v>1173</v>
      </c>
      <c r="F538" t="s">
        <v>1174</v>
      </c>
      <c r="G538" t="s">
        <v>1185</v>
      </c>
      <c r="H538" t="s">
        <v>53</v>
      </c>
      <c r="I538" t="s">
        <v>54</v>
      </c>
      <c r="J538" s="1" t="str">
        <f t="shared" si="16"/>
        <v>0801062</v>
      </c>
      <c r="K538" s="1" t="str">
        <f t="shared" si="17"/>
        <v>Santok</v>
      </c>
    </row>
    <row r="539" spans="1:11" x14ac:dyDescent="0.25">
      <c r="A539" t="s">
        <v>133</v>
      </c>
      <c r="B539" t="s">
        <v>45</v>
      </c>
      <c r="C539" t="s">
        <v>81</v>
      </c>
      <c r="D539" t="s">
        <v>1186</v>
      </c>
      <c r="E539" t="s">
        <v>1173</v>
      </c>
      <c r="F539" t="s">
        <v>1174</v>
      </c>
      <c r="G539" t="s">
        <v>1187</v>
      </c>
      <c r="H539" t="s">
        <v>61</v>
      </c>
      <c r="I539" t="s">
        <v>62</v>
      </c>
      <c r="J539" s="1" t="str">
        <f t="shared" si="16"/>
        <v>0801073</v>
      </c>
      <c r="K539" s="1" t="str">
        <f t="shared" si="17"/>
        <v>Witnica</v>
      </c>
    </row>
    <row r="540" spans="1:11" x14ac:dyDescent="0.25">
      <c r="A540" t="s">
        <v>133</v>
      </c>
      <c r="B540" t="s">
        <v>44</v>
      </c>
      <c r="C540" t="s">
        <v>45</v>
      </c>
      <c r="D540" t="s">
        <v>1188</v>
      </c>
      <c r="E540" t="s">
        <v>1173</v>
      </c>
      <c r="F540" t="s">
        <v>1189</v>
      </c>
      <c r="G540" t="s">
        <v>1190</v>
      </c>
      <c r="H540" t="s">
        <v>50</v>
      </c>
      <c r="I540" t="s">
        <v>51</v>
      </c>
      <c r="J540" s="1" t="str">
        <f t="shared" si="16"/>
        <v>0802011</v>
      </c>
      <c r="K540" s="1" t="str">
        <f t="shared" si="17"/>
        <v>Gubin</v>
      </c>
    </row>
    <row r="541" spans="1:11" x14ac:dyDescent="0.25">
      <c r="A541" t="s">
        <v>133</v>
      </c>
      <c r="B541" t="s">
        <v>44</v>
      </c>
      <c r="C541" t="s">
        <v>44</v>
      </c>
      <c r="D541" t="s">
        <v>1191</v>
      </c>
      <c r="E541" t="s">
        <v>1173</v>
      </c>
      <c r="F541" t="s">
        <v>1189</v>
      </c>
      <c r="G541" t="s">
        <v>1192</v>
      </c>
      <c r="H541" t="s">
        <v>53</v>
      </c>
      <c r="I541" t="s">
        <v>54</v>
      </c>
      <c r="J541" s="1" t="str">
        <f t="shared" si="16"/>
        <v>0802022</v>
      </c>
      <c r="K541" s="1" t="str">
        <f t="shared" si="17"/>
        <v>Bobrowice</v>
      </c>
    </row>
    <row r="542" spans="1:11" x14ac:dyDescent="0.25">
      <c r="A542" t="s">
        <v>133</v>
      </c>
      <c r="B542" t="s">
        <v>44</v>
      </c>
      <c r="C542" t="s">
        <v>55</v>
      </c>
      <c r="D542" t="s">
        <v>1193</v>
      </c>
      <c r="E542" t="s">
        <v>1173</v>
      </c>
      <c r="F542" t="s">
        <v>1189</v>
      </c>
      <c r="G542" t="s">
        <v>1194</v>
      </c>
      <c r="H542" t="s">
        <v>53</v>
      </c>
      <c r="I542" t="s">
        <v>54</v>
      </c>
      <c r="J542" s="1" t="str">
        <f t="shared" si="16"/>
        <v>0802032</v>
      </c>
      <c r="K542" s="1" t="str">
        <f t="shared" si="17"/>
        <v>Bytnica</v>
      </c>
    </row>
    <row r="543" spans="1:11" x14ac:dyDescent="0.25">
      <c r="A543" t="s">
        <v>133</v>
      </c>
      <c r="B543" t="s">
        <v>44</v>
      </c>
      <c r="C543" t="s">
        <v>58</v>
      </c>
      <c r="D543" t="s">
        <v>1195</v>
      </c>
      <c r="E543" t="s">
        <v>1173</v>
      </c>
      <c r="F543" t="s">
        <v>1189</v>
      </c>
      <c r="G543" t="s">
        <v>1196</v>
      </c>
      <c r="H543" t="s">
        <v>53</v>
      </c>
      <c r="I543" t="s">
        <v>54</v>
      </c>
      <c r="J543" s="1" t="str">
        <f t="shared" si="16"/>
        <v>0802042</v>
      </c>
      <c r="K543" s="1" t="str">
        <f t="shared" si="17"/>
        <v>Dąbie</v>
      </c>
    </row>
    <row r="544" spans="1:11" x14ac:dyDescent="0.25">
      <c r="A544" t="s">
        <v>133</v>
      </c>
      <c r="B544" t="s">
        <v>44</v>
      </c>
      <c r="C544" t="s">
        <v>63</v>
      </c>
      <c r="D544" t="s">
        <v>1197</v>
      </c>
      <c r="E544" t="s">
        <v>1173</v>
      </c>
      <c r="F544" t="s">
        <v>1189</v>
      </c>
      <c r="G544" t="s">
        <v>1190</v>
      </c>
      <c r="H544" t="s">
        <v>53</v>
      </c>
      <c r="I544" t="s">
        <v>54</v>
      </c>
      <c r="J544" s="1" t="str">
        <f t="shared" si="16"/>
        <v>0802052</v>
      </c>
      <c r="K544" s="1" t="str">
        <f t="shared" si="17"/>
        <v>Gubin</v>
      </c>
    </row>
    <row r="545" spans="1:11" x14ac:dyDescent="0.25">
      <c r="A545" t="s">
        <v>133</v>
      </c>
      <c r="B545" t="s">
        <v>44</v>
      </c>
      <c r="C545" t="s">
        <v>66</v>
      </c>
      <c r="D545" t="s">
        <v>1198</v>
      </c>
      <c r="E545" t="s">
        <v>1173</v>
      </c>
      <c r="F545" t="s">
        <v>1189</v>
      </c>
      <c r="G545" t="s">
        <v>1199</v>
      </c>
      <c r="H545" t="s">
        <v>61</v>
      </c>
      <c r="I545" t="s">
        <v>62</v>
      </c>
      <c r="J545" s="1" t="str">
        <f t="shared" si="16"/>
        <v>0802063</v>
      </c>
      <c r="K545" s="1" t="str">
        <f t="shared" si="17"/>
        <v>Krosno Odrzańskie</v>
      </c>
    </row>
    <row r="546" spans="1:11" x14ac:dyDescent="0.25">
      <c r="A546" t="s">
        <v>133</v>
      </c>
      <c r="B546" t="s">
        <v>44</v>
      </c>
      <c r="C546" t="s">
        <v>81</v>
      </c>
      <c r="D546" t="s">
        <v>1200</v>
      </c>
      <c r="E546" t="s">
        <v>1173</v>
      </c>
      <c r="F546" t="s">
        <v>1189</v>
      </c>
      <c r="G546" t="s">
        <v>1201</v>
      </c>
      <c r="H546" t="s">
        <v>53</v>
      </c>
      <c r="I546" t="s">
        <v>54</v>
      </c>
      <c r="J546" s="1" t="str">
        <f t="shared" si="16"/>
        <v>0802072</v>
      </c>
      <c r="K546" s="1" t="str">
        <f t="shared" si="17"/>
        <v>Maszewo</v>
      </c>
    </row>
    <row r="547" spans="1:11" x14ac:dyDescent="0.25">
      <c r="A547" t="s">
        <v>133</v>
      </c>
      <c r="B547" t="s">
        <v>55</v>
      </c>
      <c r="C547" t="s">
        <v>45</v>
      </c>
      <c r="D547" t="s">
        <v>1202</v>
      </c>
      <c r="E547" t="s">
        <v>1173</v>
      </c>
      <c r="F547" t="s">
        <v>1203</v>
      </c>
      <c r="G547" t="s">
        <v>1204</v>
      </c>
      <c r="H547" t="s">
        <v>53</v>
      </c>
      <c r="I547" t="s">
        <v>54</v>
      </c>
      <c r="J547" s="1" t="str">
        <f t="shared" si="16"/>
        <v>0803012</v>
      </c>
      <c r="K547" s="1" t="str">
        <f t="shared" si="17"/>
        <v>Bledzew</v>
      </c>
    </row>
    <row r="548" spans="1:11" x14ac:dyDescent="0.25">
      <c r="A548" t="s">
        <v>133</v>
      </c>
      <c r="B548" t="s">
        <v>55</v>
      </c>
      <c r="C548" t="s">
        <v>44</v>
      </c>
      <c r="D548" t="s">
        <v>1205</v>
      </c>
      <c r="E548" t="s">
        <v>1173</v>
      </c>
      <c r="F548" t="s">
        <v>1203</v>
      </c>
      <c r="G548" t="s">
        <v>1206</v>
      </c>
      <c r="H548" t="s">
        <v>61</v>
      </c>
      <c r="I548" t="s">
        <v>62</v>
      </c>
      <c r="J548" s="1" t="str">
        <f t="shared" si="16"/>
        <v>0803023</v>
      </c>
      <c r="K548" s="1" t="str">
        <f t="shared" si="17"/>
        <v>Międzyrzecz</v>
      </c>
    </row>
    <row r="549" spans="1:11" x14ac:dyDescent="0.25">
      <c r="A549" t="s">
        <v>133</v>
      </c>
      <c r="B549" t="s">
        <v>55</v>
      </c>
      <c r="C549" t="s">
        <v>55</v>
      </c>
      <c r="D549" t="s">
        <v>1207</v>
      </c>
      <c r="E549" t="s">
        <v>1173</v>
      </c>
      <c r="F549" t="s">
        <v>1203</v>
      </c>
      <c r="G549" t="s">
        <v>1208</v>
      </c>
      <c r="H549" t="s">
        <v>53</v>
      </c>
      <c r="I549" t="s">
        <v>54</v>
      </c>
      <c r="J549" s="1" t="str">
        <f t="shared" si="16"/>
        <v>0803032</v>
      </c>
      <c r="K549" s="1" t="str">
        <f t="shared" si="17"/>
        <v>Przytoczna</v>
      </c>
    </row>
    <row r="550" spans="1:11" x14ac:dyDescent="0.25">
      <c r="A550" t="s">
        <v>133</v>
      </c>
      <c r="B550" t="s">
        <v>55</v>
      </c>
      <c r="C550" t="s">
        <v>58</v>
      </c>
      <c r="D550" t="s">
        <v>1209</v>
      </c>
      <c r="E550" t="s">
        <v>1173</v>
      </c>
      <c r="F550" t="s">
        <v>1203</v>
      </c>
      <c r="G550" t="s">
        <v>1210</v>
      </c>
      <c r="H550" t="s">
        <v>53</v>
      </c>
      <c r="I550" t="s">
        <v>54</v>
      </c>
      <c r="J550" s="1" t="str">
        <f t="shared" si="16"/>
        <v>0803042</v>
      </c>
      <c r="K550" s="1" t="str">
        <f t="shared" si="17"/>
        <v>Pszczew</v>
      </c>
    </row>
    <row r="551" spans="1:11" x14ac:dyDescent="0.25">
      <c r="A551" t="s">
        <v>133</v>
      </c>
      <c r="B551" t="s">
        <v>55</v>
      </c>
      <c r="C551" t="s">
        <v>63</v>
      </c>
      <c r="D551" t="s">
        <v>1211</v>
      </c>
      <c r="E551" t="s">
        <v>1173</v>
      </c>
      <c r="F551" t="s">
        <v>1203</v>
      </c>
      <c r="G551" t="s">
        <v>1212</v>
      </c>
      <c r="H551" t="s">
        <v>61</v>
      </c>
      <c r="I551" t="s">
        <v>62</v>
      </c>
      <c r="J551" s="1" t="str">
        <f t="shared" si="16"/>
        <v>0803053</v>
      </c>
      <c r="K551" s="1" t="str">
        <f t="shared" si="17"/>
        <v>Skwierzyna</v>
      </c>
    </row>
    <row r="552" spans="1:11" x14ac:dyDescent="0.25">
      <c r="A552" t="s">
        <v>133</v>
      </c>
      <c r="B552" t="s">
        <v>55</v>
      </c>
      <c r="C552" t="s">
        <v>66</v>
      </c>
      <c r="D552" t="s">
        <v>1213</v>
      </c>
      <c r="E552" t="s">
        <v>1173</v>
      </c>
      <c r="F552" t="s">
        <v>1203</v>
      </c>
      <c r="G552" t="s">
        <v>1214</v>
      </c>
      <c r="H552" t="s">
        <v>61</v>
      </c>
      <c r="I552" t="s">
        <v>62</v>
      </c>
      <c r="J552" s="1" t="str">
        <f t="shared" si="16"/>
        <v>0803063</v>
      </c>
      <c r="K552" s="1" t="str">
        <f t="shared" si="17"/>
        <v>Trzciel</v>
      </c>
    </row>
    <row r="553" spans="1:11" x14ac:dyDescent="0.25">
      <c r="A553" t="s">
        <v>133</v>
      </c>
      <c r="B553" t="s">
        <v>58</v>
      </c>
      <c r="C553" t="s">
        <v>45</v>
      </c>
      <c r="D553" t="s">
        <v>1215</v>
      </c>
      <c r="E553" t="s">
        <v>1173</v>
      </c>
      <c r="F553" t="s">
        <v>1216</v>
      </c>
      <c r="G553" t="s">
        <v>1217</v>
      </c>
      <c r="H553" t="s">
        <v>50</v>
      </c>
      <c r="I553" t="s">
        <v>51</v>
      </c>
      <c r="J553" s="1" t="str">
        <f t="shared" si="16"/>
        <v>0804011</v>
      </c>
      <c r="K553" s="1" t="str">
        <f t="shared" si="17"/>
        <v>Nowa Sól</v>
      </c>
    </row>
    <row r="554" spans="1:11" x14ac:dyDescent="0.25">
      <c r="A554" t="s">
        <v>133</v>
      </c>
      <c r="B554" t="s">
        <v>58</v>
      </c>
      <c r="C554" t="s">
        <v>44</v>
      </c>
      <c r="D554" t="s">
        <v>1218</v>
      </c>
      <c r="E554" t="s">
        <v>1173</v>
      </c>
      <c r="F554" t="s">
        <v>1216</v>
      </c>
      <c r="G554" t="s">
        <v>1219</v>
      </c>
      <c r="H554" t="s">
        <v>61</v>
      </c>
      <c r="I554" t="s">
        <v>62</v>
      </c>
      <c r="J554" s="1" t="str">
        <f t="shared" si="16"/>
        <v>0804023</v>
      </c>
      <c r="K554" s="1" t="str">
        <f t="shared" si="17"/>
        <v>Bytom Odrzański</v>
      </c>
    </row>
    <row r="555" spans="1:11" x14ac:dyDescent="0.25">
      <c r="A555" t="s">
        <v>133</v>
      </c>
      <c r="B555" t="s">
        <v>58</v>
      </c>
      <c r="C555" t="s">
        <v>55</v>
      </c>
      <c r="D555" t="s">
        <v>1220</v>
      </c>
      <c r="E555" t="s">
        <v>1173</v>
      </c>
      <c r="F555" t="s">
        <v>1216</v>
      </c>
      <c r="G555" t="s">
        <v>1221</v>
      </c>
      <c r="H555" t="s">
        <v>53</v>
      </c>
      <c r="I555" t="s">
        <v>54</v>
      </c>
      <c r="J555" s="1" t="str">
        <f t="shared" si="16"/>
        <v>0804032</v>
      </c>
      <c r="K555" s="1" t="str">
        <f t="shared" si="17"/>
        <v>Kolsko</v>
      </c>
    </row>
    <row r="556" spans="1:11" x14ac:dyDescent="0.25">
      <c r="A556" t="s">
        <v>133</v>
      </c>
      <c r="B556" t="s">
        <v>58</v>
      </c>
      <c r="C556" t="s">
        <v>58</v>
      </c>
      <c r="D556" t="s">
        <v>1222</v>
      </c>
      <c r="E556" t="s">
        <v>1173</v>
      </c>
      <c r="F556" t="s">
        <v>1216</v>
      </c>
      <c r="G556" t="s">
        <v>1223</v>
      </c>
      <c r="H556" t="s">
        <v>61</v>
      </c>
      <c r="I556" t="s">
        <v>62</v>
      </c>
      <c r="J556" s="1" t="str">
        <f t="shared" si="16"/>
        <v>0804043</v>
      </c>
      <c r="K556" s="1" t="str">
        <f t="shared" si="17"/>
        <v>Kożuchów</v>
      </c>
    </row>
    <row r="557" spans="1:11" x14ac:dyDescent="0.25">
      <c r="A557" t="s">
        <v>133</v>
      </c>
      <c r="B557" t="s">
        <v>58</v>
      </c>
      <c r="C557" t="s">
        <v>63</v>
      </c>
      <c r="D557" t="s">
        <v>1224</v>
      </c>
      <c r="E557" t="s">
        <v>1173</v>
      </c>
      <c r="F557" t="s">
        <v>1216</v>
      </c>
      <c r="G557" t="s">
        <v>1217</v>
      </c>
      <c r="H557" t="s">
        <v>53</v>
      </c>
      <c r="I557" t="s">
        <v>54</v>
      </c>
      <c r="J557" s="1" t="str">
        <f t="shared" si="16"/>
        <v>0804052</v>
      </c>
      <c r="K557" s="1" t="str">
        <f t="shared" si="17"/>
        <v>Nowa Sól</v>
      </c>
    </row>
    <row r="558" spans="1:11" x14ac:dyDescent="0.25">
      <c r="A558" t="s">
        <v>133</v>
      </c>
      <c r="B558" t="s">
        <v>58</v>
      </c>
      <c r="C558" t="s">
        <v>66</v>
      </c>
      <c r="D558" t="s">
        <v>1225</v>
      </c>
      <c r="E558" t="s">
        <v>1173</v>
      </c>
      <c r="F558" t="s">
        <v>1216</v>
      </c>
      <c r="G558" t="s">
        <v>1226</v>
      </c>
      <c r="H558" t="s">
        <v>61</v>
      </c>
      <c r="I558" t="s">
        <v>62</v>
      </c>
      <c r="J558" s="1" t="str">
        <f t="shared" si="16"/>
        <v>0804063</v>
      </c>
      <c r="K558" s="1" t="str">
        <f t="shared" si="17"/>
        <v>Nowe Miasteczko</v>
      </c>
    </row>
    <row r="559" spans="1:11" x14ac:dyDescent="0.25">
      <c r="A559" t="s">
        <v>133</v>
      </c>
      <c r="B559" t="s">
        <v>58</v>
      </c>
      <c r="C559" t="s">
        <v>81</v>
      </c>
      <c r="D559" t="s">
        <v>1227</v>
      </c>
      <c r="E559" t="s">
        <v>1173</v>
      </c>
      <c r="F559" t="s">
        <v>1216</v>
      </c>
      <c r="G559" t="s">
        <v>1228</v>
      </c>
      <c r="H559" t="s">
        <v>53</v>
      </c>
      <c r="I559" t="s">
        <v>54</v>
      </c>
      <c r="J559" s="1" t="str">
        <f t="shared" si="16"/>
        <v>0804072</v>
      </c>
      <c r="K559" s="1" t="str">
        <f t="shared" si="17"/>
        <v>Otyń</v>
      </c>
    </row>
    <row r="560" spans="1:11" x14ac:dyDescent="0.25">
      <c r="A560" t="s">
        <v>133</v>
      </c>
      <c r="B560" t="s">
        <v>58</v>
      </c>
      <c r="C560" t="s">
        <v>133</v>
      </c>
      <c r="D560" t="s">
        <v>1229</v>
      </c>
      <c r="E560" t="s">
        <v>1173</v>
      </c>
      <c r="F560" t="s">
        <v>1216</v>
      </c>
      <c r="G560" t="s">
        <v>1230</v>
      </c>
      <c r="H560" t="s">
        <v>53</v>
      </c>
      <c r="I560" t="s">
        <v>54</v>
      </c>
      <c r="J560" s="1" t="str">
        <f t="shared" si="16"/>
        <v>0804082</v>
      </c>
      <c r="K560" s="1" t="str">
        <f t="shared" si="17"/>
        <v>Siedlisko</v>
      </c>
    </row>
    <row r="561" spans="1:11" x14ac:dyDescent="0.25">
      <c r="A561" t="s">
        <v>133</v>
      </c>
      <c r="B561" t="s">
        <v>63</v>
      </c>
      <c r="C561" t="s">
        <v>45</v>
      </c>
      <c r="D561" t="s">
        <v>1231</v>
      </c>
      <c r="E561" t="s">
        <v>1173</v>
      </c>
      <c r="F561" t="s">
        <v>1232</v>
      </c>
      <c r="G561" t="s">
        <v>1233</v>
      </c>
      <c r="H561" t="s">
        <v>61</v>
      </c>
      <c r="I561" t="s">
        <v>62</v>
      </c>
      <c r="J561" s="1" t="str">
        <f t="shared" si="16"/>
        <v>0805013</v>
      </c>
      <c r="K561" s="1" t="str">
        <f t="shared" si="17"/>
        <v>Cybinka</v>
      </c>
    </row>
    <row r="562" spans="1:11" x14ac:dyDescent="0.25">
      <c r="A562" t="s">
        <v>133</v>
      </c>
      <c r="B562" t="s">
        <v>63</v>
      </c>
      <c r="C562" t="s">
        <v>44</v>
      </c>
      <c r="D562" t="s">
        <v>1234</v>
      </c>
      <c r="E562" t="s">
        <v>1173</v>
      </c>
      <c r="F562" t="s">
        <v>1232</v>
      </c>
      <c r="G562" t="s">
        <v>1235</v>
      </c>
      <c r="H562" t="s">
        <v>53</v>
      </c>
      <c r="I562" t="s">
        <v>54</v>
      </c>
      <c r="J562" s="1" t="str">
        <f t="shared" si="16"/>
        <v>0805022</v>
      </c>
      <c r="K562" s="1" t="str">
        <f t="shared" si="17"/>
        <v>Górzyca</v>
      </c>
    </row>
    <row r="563" spans="1:11" x14ac:dyDescent="0.25">
      <c r="A563" t="s">
        <v>133</v>
      </c>
      <c r="B563" t="s">
        <v>63</v>
      </c>
      <c r="C563" t="s">
        <v>55</v>
      </c>
      <c r="D563" t="s">
        <v>1236</v>
      </c>
      <c r="E563" t="s">
        <v>1173</v>
      </c>
      <c r="F563" t="s">
        <v>1232</v>
      </c>
      <c r="G563" t="s">
        <v>1237</v>
      </c>
      <c r="H563" t="s">
        <v>61</v>
      </c>
      <c r="I563" t="s">
        <v>62</v>
      </c>
      <c r="J563" s="1" t="str">
        <f t="shared" si="16"/>
        <v>0805033</v>
      </c>
      <c r="K563" s="1" t="str">
        <f t="shared" si="17"/>
        <v>Ośno Lubuskie</v>
      </c>
    </row>
    <row r="564" spans="1:11" x14ac:dyDescent="0.25">
      <c r="A564" t="s">
        <v>133</v>
      </c>
      <c r="B564" t="s">
        <v>63</v>
      </c>
      <c r="C564" t="s">
        <v>58</v>
      </c>
      <c r="D564" t="s">
        <v>1238</v>
      </c>
      <c r="E564" t="s">
        <v>1173</v>
      </c>
      <c r="F564" t="s">
        <v>1232</v>
      </c>
      <c r="G564" t="s">
        <v>1239</v>
      </c>
      <c r="H564" t="s">
        <v>61</v>
      </c>
      <c r="I564" t="s">
        <v>62</v>
      </c>
      <c r="J564" s="1" t="str">
        <f t="shared" si="16"/>
        <v>0805043</v>
      </c>
      <c r="K564" s="1" t="str">
        <f t="shared" si="17"/>
        <v>Rzepin</v>
      </c>
    </row>
    <row r="565" spans="1:11" x14ac:dyDescent="0.25">
      <c r="A565" t="s">
        <v>133</v>
      </c>
      <c r="B565" t="s">
        <v>63</v>
      </c>
      <c r="C565" t="s">
        <v>63</v>
      </c>
      <c r="D565" t="s">
        <v>1240</v>
      </c>
      <c r="E565" t="s">
        <v>1173</v>
      </c>
      <c r="F565" t="s">
        <v>1232</v>
      </c>
      <c r="G565" t="s">
        <v>1241</v>
      </c>
      <c r="H565" t="s">
        <v>61</v>
      </c>
      <c r="I565" t="s">
        <v>62</v>
      </c>
      <c r="J565" s="1" t="str">
        <f t="shared" si="16"/>
        <v>0805053</v>
      </c>
      <c r="K565" s="1" t="str">
        <f t="shared" si="17"/>
        <v>Słubice</v>
      </c>
    </row>
    <row r="566" spans="1:11" x14ac:dyDescent="0.25">
      <c r="A566" t="s">
        <v>133</v>
      </c>
      <c r="B566" t="s">
        <v>66</v>
      </c>
      <c r="C566" t="s">
        <v>45</v>
      </c>
      <c r="D566" t="s">
        <v>1242</v>
      </c>
      <c r="E566" t="s">
        <v>1173</v>
      </c>
      <c r="F566" t="s">
        <v>1243</v>
      </c>
      <c r="G566" t="s">
        <v>1244</v>
      </c>
      <c r="H566" t="s">
        <v>61</v>
      </c>
      <c r="I566" t="s">
        <v>62</v>
      </c>
      <c r="J566" s="1" t="str">
        <f t="shared" si="16"/>
        <v>0806013</v>
      </c>
      <c r="K566" s="1" t="str">
        <f t="shared" si="17"/>
        <v>Dobiegniew</v>
      </c>
    </row>
    <row r="567" spans="1:11" x14ac:dyDescent="0.25">
      <c r="A567" t="s">
        <v>133</v>
      </c>
      <c r="B567" t="s">
        <v>66</v>
      </c>
      <c r="C567" t="s">
        <v>44</v>
      </c>
      <c r="D567" t="s">
        <v>1245</v>
      </c>
      <c r="E567" t="s">
        <v>1173</v>
      </c>
      <c r="F567" t="s">
        <v>1243</v>
      </c>
      <c r="G567" t="s">
        <v>1246</v>
      </c>
      <c r="H567" t="s">
        <v>61</v>
      </c>
      <c r="I567" t="s">
        <v>62</v>
      </c>
      <c r="J567" s="1" t="str">
        <f t="shared" si="16"/>
        <v>0806023</v>
      </c>
      <c r="K567" s="1" t="str">
        <f t="shared" si="17"/>
        <v>Drezdenko</v>
      </c>
    </row>
    <row r="568" spans="1:11" x14ac:dyDescent="0.25">
      <c r="A568" t="s">
        <v>133</v>
      </c>
      <c r="B568" t="s">
        <v>66</v>
      </c>
      <c r="C568" t="s">
        <v>55</v>
      </c>
      <c r="D568" t="s">
        <v>1247</v>
      </c>
      <c r="E568" t="s">
        <v>1173</v>
      </c>
      <c r="F568" t="s">
        <v>1243</v>
      </c>
      <c r="G568" t="s">
        <v>1248</v>
      </c>
      <c r="H568" t="s">
        <v>53</v>
      </c>
      <c r="I568" t="s">
        <v>54</v>
      </c>
      <c r="J568" s="1" t="str">
        <f t="shared" si="16"/>
        <v>0806032</v>
      </c>
      <c r="K568" s="1" t="str">
        <f t="shared" si="17"/>
        <v>Stare Kurowo</v>
      </c>
    </row>
    <row r="569" spans="1:11" x14ac:dyDescent="0.25">
      <c r="A569" t="s">
        <v>133</v>
      </c>
      <c r="B569" t="s">
        <v>66</v>
      </c>
      <c r="C569" t="s">
        <v>58</v>
      </c>
      <c r="D569" t="s">
        <v>1249</v>
      </c>
      <c r="E569" t="s">
        <v>1173</v>
      </c>
      <c r="F569" t="s">
        <v>1243</v>
      </c>
      <c r="G569" t="s">
        <v>1250</v>
      </c>
      <c r="H569" t="s">
        <v>61</v>
      </c>
      <c r="I569" t="s">
        <v>62</v>
      </c>
      <c r="J569" s="1" t="str">
        <f t="shared" si="16"/>
        <v>0806043</v>
      </c>
      <c r="K569" s="1" t="str">
        <f t="shared" si="17"/>
        <v>Strzelce Krajeńskie</v>
      </c>
    </row>
    <row r="570" spans="1:11" x14ac:dyDescent="0.25">
      <c r="A570" t="s">
        <v>133</v>
      </c>
      <c r="B570" t="s">
        <v>66</v>
      </c>
      <c r="C570" t="s">
        <v>63</v>
      </c>
      <c r="D570" t="s">
        <v>1251</v>
      </c>
      <c r="E570" t="s">
        <v>1173</v>
      </c>
      <c r="F570" t="s">
        <v>1243</v>
      </c>
      <c r="G570" t="s">
        <v>1252</v>
      </c>
      <c r="H570" t="s">
        <v>53</v>
      </c>
      <c r="I570" t="s">
        <v>54</v>
      </c>
      <c r="J570" s="1" t="str">
        <f t="shared" si="16"/>
        <v>0806052</v>
      </c>
      <c r="K570" s="1" t="str">
        <f t="shared" si="17"/>
        <v>Zwierzyn</v>
      </c>
    </row>
    <row r="571" spans="1:11" x14ac:dyDescent="0.25">
      <c r="A571" t="s">
        <v>133</v>
      </c>
      <c r="B571" t="s">
        <v>81</v>
      </c>
      <c r="C571" t="s">
        <v>45</v>
      </c>
      <c r="D571" t="s">
        <v>1253</v>
      </c>
      <c r="E571" t="s">
        <v>1173</v>
      </c>
      <c r="F571" t="s">
        <v>1254</v>
      </c>
      <c r="G571" t="s">
        <v>1255</v>
      </c>
      <c r="H571" t="s">
        <v>53</v>
      </c>
      <c r="I571" t="s">
        <v>54</v>
      </c>
      <c r="J571" s="1" t="str">
        <f t="shared" si="16"/>
        <v>0807012</v>
      </c>
      <c r="K571" s="1" t="str">
        <f t="shared" si="17"/>
        <v>Krzeszyce</v>
      </c>
    </row>
    <row r="572" spans="1:11" x14ac:dyDescent="0.25">
      <c r="A572" t="s">
        <v>133</v>
      </c>
      <c r="B572" t="s">
        <v>81</v>
      </c>
      <c r="C572" t="s">
        <v>44</v>
      </c>
      <c r="D572" t="s">
        <v>1256</v>
      </c>
      <c r="E572" t="s">
        <v>1173</v>
      </c>
      <c r="F572" t="s">
        <v>1254</v>
      </c>
      <c r="G572" t="s">
        <v>1257</v>
      </c>
      <c r="H572" t="s">
        <v>61</v>
      </c>
      <c r="I572" t="s">
        <v>62</v>
      </c>
      <c r="J572" s="1" t="str">
        <f t="shared" si="16"/>
        <v>0807023</v>
      </c>
      <c r="K572" s="1" t="str">
        <f t="shared" si="17"/>
        <v>Lubniewice</v>
      </c>
    </row>
    <row r="573" spans="1:11" x14ac:dyDescent="0.25">
      <c r="A573" t="s">
        <v>133</v>
      </c>
      <c r="B573" t="s">
        <v>81</v>
      </c>
      <c r="C573" t="s">
        <v>55</v>
      </c>
      <c r="D573" t="s">
        <v>1258</v>
      </c>
      <c r="E573" t="s">
        <v>1173</v>
      </c>
      <c r="F573" t="s">
        <v>1254</v>
      </c>
      <c r="G573" t="s">
        <v>1259</v>
      </c>
      <c r="H573" t="s">
        <v>53</v>
      </c>
      <c r="I573" t="s">
        <v>54</v>
      </c>
      <c r="J573" s="1" t="str">
        <f t="shared" si="16"/>
        <v>0807032</v>
      </c>
      <c r="K573" s="1" t="str">
        <f t="shared" si="17"/>
        <v>Słońsk</v>
      </c>
    </row>
    <row r="574" spans="1:11" x14ac:dyDescent="0.25">
      <c r="A574" t="s">
        <v>133</v>
      </c>
      <c r="B574" t="s">
        <v>81</v>
      </c>
      <c r="C574" t="s">
        <v>58</v>
      </c>
      <c r="D574" t="s">
        <v>1260</v>
      </c>
      <c r="E574" t="s">
        <v>1173</v>
      </c>
      <c r="F574" t="s">
        <v>1254</v>
      </c>
      <c r="G574" t="s">
        <v>1261</v>
      </c>
      <c r="H574" t="s">
        <v>61</v>
      </c>
      <c r="I574" t="s">
        <v>62</v>
      </c>
      <c r="J574" s="1" t="str">
        <f t="shared" si="16"/>
        <v>0807043</v>
      </c>
      <c r="K574" s="1" t="str">
        <f t="shared" si="17"/>
        <v>Sulęcin</v>
      </c>
    </row>
    <row r="575" spans="1:11" x14ac:dyDescent="0.25">
      <c r="A575" t="s">
        <v>133</v>
      </c>
      <c r="B575" t="s">
        <v>81</v>
      </c>
      <c r="C575" t="s">
        <v>63</v>
      </c>
      <c r="D575" t="s">
        <v>1262</v>
      </c>
      <c r="E575" t="s">
        <v>1173</v>
      </c>
      <c r="F575" t="s">
        <v>1254</v>
      </c>
      <c r="G575" t="s">
        <v>1263</v>
      </c>
      <c r="H575" t="s">
        <v>61</v>
      </c>
      <c r="I575" t="s">
        <v>62</v>
      </c>
      <c r="J575" s="1" t="str">
        <f t="shared" si="16"/>
        <v>0807053</v>
      </c>
      <c r="K575" s="1" t="str">
        <f t="shared" si="17"/>
        <v>Torzym</v>
      </c>
    </row>
    <row r="576" spans="1:11" x14ac:dyDescent="0.25">
      <c r="A576" t="s">
        <v>133</v>
      </c>
      <c r="B576" t="s">
        <v>133</v>
      </c>
      <c r="C576" t="s">
        <v>45</v>
      </c>
      <c r="D576" t="s">
        <v>1264</v>
      </c>
      <c r="E576" t="s">
        <v>1173</v>
      </c>
      <c r="F576" t="s">
        <v>1265</v>
      </c>
      <c r="G576" t="s">
        <v>1266</v>
      </c>
      <c r="H576" t="s">
        <v>53</v>
      </c>
      <c r="I576" t="s">
        <v>54</v>
      </c>
      <c r="J576" s="1" t="str">
        <f t="shared" si="16"/>
        <v>0808012</v>
      </c>
      <c r="K576" s="1" t="str">
        <f t="shared" si="17"/>
        <v>Lubrza</v>
      </c>
    </row>
    <row r="577" spans="1:11" x14ac:dyDescent="0.25">
      <c r="A577" t="s">
        <v>133</v>
      </c>
      <c r="B577" t="s">
        <v>133</v>
      </c>
      <c r="C577" t="s">
        <v>44</v>
      </c>
      <c r="D577" t="s">
        <v>1267</v>
      </c>
      <c r="E577" t="s">
        <v>1173</v>
      </c>
      <c r="F577" t="s">
        <v>1265</v>
      </c>
      <c r="G577" t="s">
        <v>1268</v>
      </c>
      <c r="H577" t="s">
        <v>53</v>
      </c>
      <c r="I577" t="s">
        <v>54</v>
      </c>
      <c r="J577" s="1" t="str">
        <f t="shared" si="16"/>
        <v>0808022</v>
      </c>
      <c r="K577" s="1" t="str">
        <f t="shared" si="17"/>
        <v>Łagów</v>
      </c>
    </row>
    <row r="578" spans="1:11" x14ac:dyDescent="0.25">
      <c r="A578" t="s">
        <v>133</v>
      </c>
      <c r="B578" t="s">
        <v>133</v>
      </c>
      <c r="C578" t="s">
        <v>55</v>
      </c>
      <c r="D578" t="s">
        <v>1269</v>
      </c>
      <c r="E578" t="s">
        <v>1173</v>
      </c>
      <c r="F578" t="s">
        <v>1265</v>
      </c>
      <c r="G578" t="s">
        <v>1270</v>
      </c>
      <c r="H578" t="s">
        <v>53</v>
      </c>
      <c r="I578" t="s">
        <v>54</v>
      </c>
      <c r="J578" s="1" t="str">
        <f t="shared" ref="J578:J641" si="18">D578&amp;H578</f>
        <v>0808032</v>
      </c>
      <c r="K578" s="1" t="str">
        <f t="shared" ref="K578:K641" si="19">G578</f>
        <v>Skąpe</v>
      </c>
    </row>
    <row r="579" spans="1:11" x14ac:dyDescent="0.25">
      <c r="A579" t="s">
        <v>133</v>
      </c>
      <c r="B579" t="s">
        <v>133</v>
      </c>
      <c r="C579" t="s">
        <v>58</v>
      </c>
      <c r="D579" t="s">
        <v>1271</v>
      </c>
      <c r="E579" t="s">
        <v>1173</v>
      </c>
      <c r="F579" t="s">
        <v>1265</v>
      </c>
      <c r="G579" t="s">
        <v>1272</v>
      </c>
      <c r="H579" t="s">
        <v>53</v>
      </c>
      <c r="I579" t="s">
        <v>54</v>
      </c>
      <c r="J579" s="1" t="str">
        <f t="shared" si="18"/>
        <v>0808042</v>
      </c>
      <c r="K579" s="1" t="str">
        <f t="shared" si="19"/>
        <v>Szczaniec</v>
      </c>
    </row>
    <row r="580" spans="1:11" x14ac:dyDescent="0.25">
      <c r="A580" t="s">
        <v>133</v>
      </c>
      <c r="B580" t="s">
        <v>133</v>
      </c>
      <c r="C580" t="s">
        <v>63</v>
      </c>
      <c r="D580" t="s">
        <v>1273</v>
      </c>
      <c r="E580" t="s">
        <v>1173</v>
      </c>
      <c r="F580" t="s">
        <v>1265</v>
      </c>
      <c r="G580" t="s">
        <v>1274</v>
      </c>
      <c r="H580" t="s">
        <v>61</v>
      </c>
      <c r="I580" t="s">
        <v>62</v>
      </c>
      <c r="J580" s="1" t="str">
        <f t="shared" si="18"/>
        <v>0808053</v>
      </c>
      <c r="K580" s="1" t="str">
        <f t="shared" si="19"/>
        <v>Świebodzin</v>
      </c>
    </row>
    <row r="581" spans="1:11" x14ac:dyDescent="0.25">
      <c r="A581" t="s">
        <v>133</v>
      </c>
      <c r="B581" t="s">
        <v>133</v>
      </c>
      <c r="C581" t="s">
        <v>66</v>
      </c>
      <c r="D581" t="s">
        <v>1275</v>
      </c>
      <c r="E581" t="s">
        <v>1173</v>
      </c>
      <c r="F581" t="s">
        <v>1265</v>
      </c>
      <c r="G581" t="s">
        <v>1276</v>
      </c>
      <c r="H581" t="s">
        <v>61</v>
      </c>
      <c r="I581" t="s">
        <v>62</v>
      </c>
      <c r="J581" s="1" t="str">
        <f t="shared" si="18"/>
        <v>0808063</v>
      </c>
      <c r="K581" s="1" t="str">
        <f t="shared" si="19"/>
        <v>Zbąszynek</v>
      </c>
    </row>
    <row r="582" spans="1:11" x14ac:dyDescent="0.25">
      <c r="A582" t="s">
        <v>133</v>
      </c>
      <c r="B582" t="s">
        <v>136</v>
      </c>
      <c r="C582" t="s">
        <v>45</v>
      </c>
      <c r="D582" t="s">
        <v>1277</v>
      </c>
      <c r="E582" t="s">
        <v>1173</v>
      </c>
      <c r="F582" t="s">
        <v>1278</v>
      </c>
      <c r="G582" t="s">
        <v>1279</v>
      </c>
      <c r="H582" t="s">
        <v>61</v>
      </c>
      <c r="I582" t="s">
        <v>62</v>
      </c>
      <c r="J582" s="1" t="str">
        <f t="shared" si="18"/>
        <v>0809013</v>
      </c>
      <c r="K582" s="1" t="str">
        <f t="shared" si="19"/>
        <v>Babimost</v>
      </c>
    </row>
    <row r="583" spans="1:11" x14ac:dyDescent="0.25">
      <c r="A583" t="s">
        <v>133</v>
      </c>
      <c r="B583" t="s">
        <v>136</v>
      </c>
      <c r="C583" t="s">
        <v>44</v>
      </c>
      <c r="D583" t="s">
        <v>1280</v>
      </c>
      <c r="E583" t="s">
        <v>1173</v>
      </c>
      <c r="F583" t="s">
        <v>1278</v>
      </c>
      <c r="G583" t="s">
        <v>1281</v>
      </c>
      <c r="H583" t="s">
        <v>53</v>
      </c>
      <c r="I583" t="s">
        <v>54</v>
      </c>
      <c r="J583" s="1" t="str">
        <f t="shared" si="18"/>
        <v>0809022</v>
      </c>
      <c r="K583" s="1" t="str">
        <f t="shared" si="19"/>
        <v>Bojadła</v>
      </c>
    </row>
    <row r="584" spans="1:11" x14ac:dyDescent="0.25">
      <c r="A584" t="s">
        <v>133</v>
      </c>
      <c r="B584" t="s">
        <v>136</v>
      </c>
      <c r="C584" t="s">
        <v>55</v>
      </c>
      <c r="D584" t="s">
        <v>1282</v>
      </c>
      <c r="E584" t="s">
        <v>1173</v>
      </c>
      <c r="F584" t="s">
        <v>1278</v>
      </c>
      <c r="G584" t="s">
        <v>1283</v>
      </c>
      <c r="H584" t="s">
        <v>61</v>
      </c>
      <c r="I584" t="s">
        <v>62</v>
      </c>
      <c r="J584" s="1" t="str">
        <f t="shared" si="18"/>
        <v>0809033</v>
      </c>
      <c r="K584" s="1" t="str">
        <f t="shared" si="19"/>
        <v>Czerwieńsk</v>
      </c>
    </row>
    <row r="585" spans="1:11" x14ac:dyDescent="0.25">
      <c r="A585" t="s">
        <v>133</v>
      </c>
      <c r="B585" t="s">
        <v>136</v>
      </c>
      <c r="C585" t="s">
        <v>58</v>
      </c>
      <c r="D585" t="s">
        <v>1284</v>
      </c>
      <c r="E585" t="s">
        <v>1173</v>
      </c>
      <c r="F585" t="s">
        <v>1278</v>
      </c>
      <c r="G585" t="s">
        <v>1285</v>
      </c>
      <c r="H585" t="s">
        <v>61</v>
      </c>
      <c r="I585" t="s">
        <v>62</v>
      </c>
      <c r="J585" s="1" t="str">
        <f t="shared" si="18"/>
        <v>0809043</v>
      </c>
      <c r="K585" s="1" t="str">
        <f t="shared" si="19"/>
        <v>Kargowa</v>
      </c>
    </row>
    <row r="586" spans="1:11" x14ac:dyDescent="0.25">
      <c r="A586" t="s">
        <v>133</v>
      </c>
      <c r="B586" t="s">
        <v>136</v>
      </c>
      <c r="C586" t="s">
        <v>63</v>
      </c>
      <c r="D586" t="s">
        <v>1286</v>
      </c>
      <c r="E586" t="s">
        <v>1173</v>
      </c>
      <c r="F586" t="s">
        <v>1278</v>
      </c>
      <c r="G586" t="s">
        <v>1287</v>
      </c>
      <c r="H586" t="s">
        <v>61</v>
      </c>
      <c r="I586" t="s">
        <v>62</v>
      </c>
      <c r="J586" s="1" t="str">
        <f t="shared" si="18"/>
        <v>0809053</v>
      </c>
      <c r="K586" s="1" t="str">
        <f t="shared" si="19"/>
        <v>Nowogród Bobrzański</v>
      </c>
    </row>
    <row r="587" spans="1:11" x14ac:dyDescent="0.25">
      <c r="A587" t="s">
        <v>133</v>
      </c>
      <c r="B587" t="s">
        <v>136</v>
      </c>
      <c r="C587" t="s">
        <v>66</v>
      </c>
      <c r="D587" t="s">
        <v>1288</v>
      </c>
      <c r="E587" t="s">
        <v>1173</v>
      </c>
      <c r="F587" t="s">
        <v>1278</v>
      </c>
      <c r="G587" t="s">
        <v>1289</v>
      </c>
      <c r="H587" t="s">
        <v>61</v>
      </c>
      <c r="I587" t="s">
        <v>62</v>
      </c>
      <c r="J587" s="1" t="str">
        <f t="shared" si="18"/>
        <v>0809063</v>
      </c>
      <c r="K587" s="1" t="str">
        <f t="shared" si="19"/>
        <v>Sulechów</v>
      </c>
    </row>
    <row r="588" spans="1:11" x14ac:dyDescent="0.25">
      <c r="A588" t="s">
        <v>133</v>
      </c>
      <c r="B588" t="s">
        <v>136</v>
      </c>
      <c r="C588" t="s">
        <v>81</v>
      </c>
      <c r="D588" t="s">
        <v>1290</v>
      </c>
      <c r="E588" t="s">
        <v>1173</v>
      </c>
      <c r="F588" t="s">
        <v>1278</v>
      </c>
      <c r="G588" t="s">
        <v>301</v>
      </c>
      <c r="H588" t="s">
        <v>53</v>
      </c>
      <c r="I588" t="s">
        <v>54</v>
      </c>
      <c r="J588" s="1" t="str">
        <f t="shared" si="18"/>
        <v>0809072</v>
      </c>
      <c r="K588" s="1" t="str">
        <f t="shared" si="19"/>
        <v>Świdnica</v>
      </c>
    </row>
    <row r="589" spans="1:11" x14ac:dyDescent="0.25">
      <c r="A589" t="s">
        <v>133</v>
      </c>
      <c r="B589" t="s">
        <v>136</v>
      </c>
      <c r="C589" t="s">
        <v>133</v>
      </c>
      <c r="D589" t="s">
        <v>1291</v>
      </c>
      <c r="E589" t="s">
        <v>1173</v>
      </c>
      <c r="F589" t="s">
        <v>1278</v>
      </c>
      <c r="G589" t="s">
        <v>1292</v>
      </c>
      <c r="H589" t="s">
        <v>53</v>
      </c>
      <c r="I589" t="s">
        <v>54</v>
      </c>
      <c r="J589" s="1" t="str">
        <f t="shared" si="18"/>
        <v>0809082</v>
      </c>
      <c r="K589" s="1" t="str">
        <f t="shared" si="19"/>
        <v>Trzebiechów</v>
      </c>
    </row>
    <row r="590" spans="1:11" x14ac:dyDescent="0.25">
      <c r="A590" t="s">
        <v>133</v>
      </c>
      <c r="B590" t="s">
        <v>136</v>
      </c>
      <c r="C590" t="s">
        <v>136</v>
      </c>
      <c r="D590" t="s">
        <v>1293</v>
      </c>
      <c r="E590" t="s">
        <v>1173</v>
      </c>
      <c r="F590" t="s">
        <v>1278</v>
      </c>
      <c r="G590" t="s">
        <v>1294</v>
      </c>
      <c r="H590" t="s">
        <v>53</v>
      </c>
      <c r="I590" t="s">
        <v>54</v>
      </c>
      <c r="J590" s="1" t="str">
        <f t="shared" si="18"/>
        <v>0809092</v>
      </c>
      <c r="K590" s="1" t="str">
        <f t="shared" si="19"/>
        <v>Zabór</v>
      </c>
    </row>
    <row r="591" spans="1:11" x14ac:dyDescent="0.25">
      <c r="A591" t="s">
        <v>133</v>
      </c>
      <c r="B591" t="s">
        <v>136</v>
      </c>
      <c r="C591" t="s">
        <v>165</v>
      </c>
      <c r="D591" t="s">
        <v>1295</v>
      </c>
      <c r="E591" t="s">
        <v>1173</v>
      </c>
      <c r="F591" t="s">
        <v>1278</v>
      </c>
      <c r="G591" t="s">
        <v>1296</v>
      </c>
      <c r="H591" t="s">
        <v>53</v>
      </c>
      <c r="I591" t="s">
        <v>54</v>
      </c>
      <c r="J591" s="1" t="str">
        <f t="shared" si="18"/>
        <v>0809102</v>
      </c>
      <c r="K591" s="1" t="str">
        <f t="shared" si="19"/>
        <v>Zielona Góra</v>
      </c>
    </row>
    <row r="592" spans="1:11" x14ac:dyDescent="0.25">
      <c r="A592" t="s">
        <v>133</v>
      </c>
      <c r="B592" t="s">
        <v>165</v>
      </c>
      <c r="C592" t="s">
        <v>45</v>
      </c>
      <c r="D592" t="s">
        <v>1297</v>
      </c>
      <c r="E592" t="s">
        <v>1173</v>
      </c>
      <c r="F592" t="s">
        <v>1298</v>
      </c>
      <c r="G592" t="s">
        <v>1299</v>
      </c>
      <c r="H592" t="s">
        <v>50</v>
      </c>
      <c r="I592" t="s">
        <v>51</v>
      </c>
      <c r="J592" s="1" t="str">
        <f t="shared" si="18"/>
        <v>0810011</v>
      </c>
      <c r="K592" s="1" t="str">
        <f t="shared" si="19"/>
        <v>Gozdnica</v>
      </c>
    </row>
    <row r="593" spans="1:11" x14ac:dyDescent="0.25">
      <c r="A593" t="s">
        <v>133</v>
      </c>
      <c r="B593" t="s">
        <v>165</v>
      </c>
      <c r="C593" t="s">
        <v>44</v>
      </c>
      <c r="D593" t="s">
        <v>1300</v>
      </c>
      <c r="E593" t="s">
        <v>1173</v>
      </c>
      <c r="F593" t="s">
        <v>1298</v>
      </c>
      <c r="G593" t="s">
        <v>1301</v>
      </c>
      <c r="H593" t="s">
        <v>50</v>
      </c>
      <c r="I593" t="s">
        <v>51</v>
      </c>
      <c r="J593" s="1" t="str">
        <f t="shared" si="18"/>
        <v>0810021</v>
      </c>
      <c r="K593" s="1" t="str">
        <f t="shared" si="19"/>
        <v>Żagań</v>
      </c>
    </row>
    <row r="594" spans="1:11" x14ac:dyDescent="0.25">
      <c r="A594" t="s">
        <v>133</v>
      </c>
      <c r="B594" t="s">
        <v>165</v>
      </c>
      <c r="C594" t="s">
        <v>55</v>
      </c>
      <c r="D594" t="s">
        <v>1302</v>
      </c>
      <c r="E594" t="s">
        <v>1173</v>
      </c>
      <c r="F594" t="s">
        <v>1298</v>
      </c>
      <c r="G594" t="s">
        <v>1303</v>
      </c>
      <c r="H594" t="s">
        <v>53</v>
      </c>
      <c r="I594" t="s">
        <v>54</v>
      </c>
      <c r="J594" s="1" t="str">
        <f t="shared" si="18"/>
        <v>0810032</v>
      </c>
      <c r="K594" s="1" t="str">
        <f t="shared" si="19"/>
        <v>Brzeźnica</v>
      </c>
    </row>
    <row r="595" spans="1:11" x14ac:dyDescent="0.25">
      <c r="A595" t="s">
        <v>133</v>
      </c>
      <c r="B595" t="s">
        <v>165</v>
      </c>
      <c r="C595" t="s">
        <v>58</v>
      </c>
      <c r="D595" t="s">
        <v>1304</v>
      </c>
      <c r="E595" t="s">
        <v>1173</v>
      </c>
      <c r="F595" t="s">
        <v>1298</v>
      </c>
      <c r="G595" t="s">
        <v>1305</v>
      </c>
      <c r="H595" t="s">
        <v>61</v>
      </c>
      <c r="I595" t="s">
        <v>62</v>
      </c>
      <c r="J595" s="1" t="str">
        <f t="shared" si="18"/>
        <v>0810043</v>
      </c>
      <c r="K595" s="1" t="str">
        <f t="shared" si="19"/>
        <v>Iłowa</v>
      </c>
    </row>
    <row r="596" spans="1:11" x14ac:dyDescent="0.25">
      <c r="A596" t="s">
        <v>133</v>
      </c>
      <c r="B596" t="s">
        <v>165</v>
      </c>
      <c r="C596" t="s">
        <v>63</v>
      </c>
      <c r="D596" t="s">
        <v>1306</v>
      </c>
      <c r="E596" t="s">
        <v>1173</v>
      </c>
      <c r="F596" t="s">
        <v>1298</v>
      </c>
      <c r="G596" t="s">
        <v>1307</v>
      </c>
      <c r="H596" t="s">
        <v>61</v>
      </c>
      <c r="I596" t="s">
        <v>62</v>
      </c>
      <c r="J596" s="1" t="str">
        <f t="shared" si="18"/>
        <v>0810053</v>
      </c>
      <c r="K596" s="1" t="str">
        <f t="shared" si="19"/>
        <v>Małomice</v>
      </c>
    </row>
    <row r="597" spans="1:11" x14ac:dyDescent="0.25">
      <c r="A597" t="s">
        <v>133</v>
      </c>
      <c r="B597" t="s">
        <v>165</v>
      </c>
      <c r="C597" t="s">
        <v>66</v>
      </c>
      <c r="D597" t="s">
        <v>1308</v>
      </c>
      <c r="E597" t="s">
        <v>1173</v>
      </c>
      <c r="F597" t="s">
        <v>1298</v>
      </c>
      <c r="G597" t="s">
        <v>1309</v>
      </c>
      <c r="H597" t="s">
        <v>53</v>
      </c>
      <c r="I597" t="s">
        <v>54</v>
      </c>
      <c r="J597" s="1" t="str">
        <f t="shared" si="18"/>
        <v>0810062</v>
      </c>
      <c r="K597" s="1" t="str">
        <f t="shared" si="19"/>
        <v>Niegosławice</v>
      </c>
    </row>
    <row r="598" spans="1:11" x14ac:dyDescent="0.25">
      <c r="A598" t="s">
        <v>133</v>
      </c>
      <c r="B598" t="s">
        <v>165</v>
      </c>
      <c r="C598" t="s">
        <v>81</v>
      </c>
      <c r="D598" t="s">
        <v>1310</v>
      </c>
      <c r="E598" t="s">
        <v>1173</v>
      </c>
      <c r="F598" t="s">
        <v>1298</v>
      </c>
      <c r="G598" t="s">
        <v>1311</v>
      </c>
      <c r="H598" t="s">
        <v>61</v>
      </c>
      <c r="I598" t="s">
        <v>62</v>
      </c>
      <c r="J598" s="1" t="str">
        <f t="shared" si="18"/>
        <v>0810073</v>
      </c>
      <c r="K598" s="1" t="str">
        <f t="shared" si="19"/>
        <v>Szprotawa</v>
      </c>
    </row>
    <row r="599" spans="1:11" x14ac:dyDescent="0.25">
      <c r="A599" t="s">
        <v>133</v>
      </c>
      <c r="B599" t="s">
        <v>165</v>
      </c>
      <c r="C599" t="s">
        <v>133</v>
      </c>
      <c r="D599" t="s">
        <v>1312</v>
      </c>
      <c r="E599" t="s">
        <v>1173</v>
      </c>
      <c r="F599" t="s">
        <v>1298</v>
      </c>
      <c r="G599" t="s">
        <v>1313</v>
      </c>
      <c r="H599" t="s">
        <v>53</v>
      </c>
      <c r="I599" t="s">
        <v>54</v>
      </c>
      <c r="J599" s="1" t="str">
        <f t="shared" si="18"/>
        <v>0810082</v>
      </c>
      <c r="K599" s="1" t="str">
        <f t="shared" si="19"/>
        <v>Wymiarki</v>
      </c>
    </row>
    <row r="600" spans="1:11" x14ac:dyDescent="0.25">
      <c r="A600" t="s">
        <v>133</v>
      </c>
      <c r="B600" t="s">
        <v>165</v>
      </c>
      <c r="C600" t="s">
        <v>136</v>
      </c>
      <c r="D600" t="s">
        <v>1314</v>
      </c>
      <c r="E600" t="s">
        <v>1173</v>
      </c>
      <c r="F600" t="s">
        <v>1298</v>
      </c>
      <c r="G600" t="s">
        <v>1301</v>
      </c>
      <c r="H600" t="s">
        <v>53</v>
      </c>
      <c r="I600" t="s">
        <v>54</v>
      </c>
      <c r="J600" s="1" t="str">
        <f t="shared" si="18"/>
        <v>0810092</v>
      </c>
      <c r="K600" s="1" t="str">
        <f t="shared" si="19"/>
        <v>Żagań</v>
      </c>
    </row>
    <row r="601" spans="1:11" x14ac:dyDescent="0.25">
      <c r="A601" t="s">
        <v>133</v>
      </c>
      <c r="B601" t="s">
        <v>168</v>
      </c>
      <c r="C601" t="s">
        <v>45</v>
      </c>
      <c r="D601" t="s">
        <v>1315</v>
      </c>
      <c r="E601" t="s">
        <v>1173</v>
      </c>
      <c r="F601" t="s">
        <v>1316</v>
      </c>
      <c r="G601" t="s">
        <v>1317</v>
      </c>
      <c r="H601" t="s">
        <v>50</v>
      </c>
      <c r="I601" t="s">
        <v>51</v>
      </c>
      <c r="J601" s="1" t="str">
        <f t="shared" si="18"/>
        <v>0811011</v>
      </c>
      <c r="K601" s="1" t="str">
        <f t="shared" si="19"/>
        <v>Łęknica</v>
      </c>
    </row>
    <row r="602" spans="1:11" x14ac:dyDescent="0.25">
      <c r="A602" t="s">
        <v>133</v>
      </c>
      <c r="B602" t="s">
        <v>168</v>
      </c>
      <c r="C602" t="s">
        <v>44</v>
      </c>
      <c r="D602" t="s">
        <v>1318</v>
      </c>
      <c r="E602" t="s">
        <v>1173</v>
      </c>
      <c r="F602" t="s">
        <v>1316</v>
      </c>
      <c r="G602" t="s">
        <v>1319</v>
      </c>
      <c r="H602" t="s">
        <v>50</v>
      </c>
      <c r="I602" t="s">
        <v>51</v>
      </c>
      <c r="J602" s="1" t="str">
        <f t="shared" si="18"/>
        <v>0811021</v>
      </c>
      <c r="K602" s="1" t="str">
        <f t="shared" si="19"/>
        <v>Żary</v>
      </c>
    </row>
    <row r="603" spans="1:11" x14ac:dyDescent="0.25">
      <c r="A603" t="s">
        <v>133</v>
      </c>
      <c r="B603" t="s">
        <v>168</v>
      </c>
      <c r="C603" t="s">
        <v>55</v>
      </c>
      <c r="D603" t="s">
        <v>1320</v>
      </c>
      <c r="E603" t="s">
        <v>1173</v>
      </c>
      <c r="F603" t="s">
        <v>1316</v>
      </c>
      <c r="G603" t="s">
        <v>1321</v>
      </c>
      <c r="H603" t="s">
        <v>53</v>
      </c>
      <c r="I603" t="s">
        <v>54</v>
      </c>
      <c r="J603" s="1" t="str">
        <f t="shared" si="18"/>
        <v>0811032</v>
      </c>
      <c r="K603" s="1" t="str">
        <f t="shared" si="19"/>
        <v>Brody</v>
      </c>
    </row>
    <row r="604" spans="1:11" x14ac:dyDescent="0.25">
      <c r="A604" t="s">
        <v>133</v>
      </c>
      <c r="B604" t="s">
        <v>168</v>
      </c>
      <c r="C604" t="s">
        <v>58</v>
      </c>
      <c r="D604" t="s">
        <v>1322</v>
      </c>
      <c r="E604" t="s">
        <v>1173</v>
      </c>
      <c r="F604" t="s">
        <v>1316</v>
      </c>
      <c r="G604" t="s">
        <v>1323</v>
      </c>
      <c r="H604" t="s">
        <v>61</v>
      </c>
      <c r="I604" t="s">
        <v>62</v>
      </c>
      <c r="J604" s="1" t="str">
        <f t="shared" si="18"/>
        <v>0811043</v>
      </c>
      <c r="K604" s="1" t="str">
        <f t="shared" si="19"/>
        <v>Jasień</v>
      </c>
    </row>
    <row r="605" spans="1:11" x14ac:dyDescent="0.25">
      <c r="A605" t="s">
        <v>133</v>
      </c>
      <c r="B605" t="s">
        <v>168</v>
      </c>
      <c r="C605" t="s">
        <v>63</v>
      </c>
      <c r="D605" t="s">
        <v>1324</v>
      </c>
      <c r="E605" t="s">
        <v>1173</v>
      </c>
      <c r="F605" t="s">
        <v>1316</v>
      </c>
      <c r="G605" t="s">
        <v>1325</v>
      </c>
      <c r="H605" t="s">
        <v>53</v>
      </c>
      <c r="I605" t="s">
        <v>54</v>
      </c>
      <c r="J605" s="1" t="str">
        <f t="shared" si="18"/>
        <v>0811052</v>
      </c>
      <c r="K605" s="1" t="str">
        <f t="shared" si="19"/>
        <v>Lipinki Łużyckie</v>
      </c>
    </row>
    <row r="606" spans="1:11" x14ac:dyDescent="0.25">
      <c r="A606" t="s">
        <v>133</v>
      </c>
      <c r="B606" t="s">
        <v>168</v>
      </c>
      <c r="C606" t="s">
        <v>66</v>
      </c>
      <c r="D606" t="s">
        <v>1326</v>
      </c>
      <c r="E606" t="s">
        <v>1173</v>
      </c>
      <c r="F606" t="s">
        <v>1316</v>
      </c>
      <c r="G606" t="s">
        <v>1327</v>
      </c>
      <c r="H606" t="s">
        <v>61</v>
      </c>
      <c r="I606" t="s">
        <v>62</v>
      </c>
      <c r="J606" s="1" t="str">
        <f t="shared" si="18"/>
        <v>0811063</v>
      </c>
      <c r="K606" s="1" t="str">
        <f t="shared" si="19"/>
        <v>Lubsko</v>
      </c>
    </row>
    <row r="607" spans="1:11" x14ac:dyDescent="0.25">
      <c r="A607" t="s">
        <v>133</v>
      </c>
      <c r="B607" t="s">
        <v>168</v>
      </c>
      <c r="C607" t="s">
        <v>81</v>
      </c>
      <c r="D607" t="s">
        <v>1328</v>
      </c>
      <c r="E607" t="s">
        <v>1173</v>
      </c>
      <c r="F607" t="s">
        <v>1316</v>
      </c>
      <c r="G607" t="s">
        <v>1329</v>
      </c>
      <c r="H607" t="s">
        <v>53</v>
      </c>
      <c r="I607" t="s">
        <v>54</v>
      </c>
      <c r="J607" s="1" t="str">
        <f t="shared" si="18"/>
        <v>0811072</v>
      </c>
      <c r="K607" s="1" t="str">
        <f t="shared" si="19"/>
        <v>Przewóz</v>
      </c>
    </row>
    <row r="608" spans="1:11" x14ac:dyDescent="0.25">
      <c r="A608" t="s">
        <v>133</v>
      </c>
      <c r="B608" t="s">
        <v>168</v>
      </c>
      <c r="C608" t="s">
        <v>133</v>
      </c>
      <c r="D608" t="s">
        <v>1330</v>
      </c>
      <c r="E608" t="s">
        <v>1173</v>
      </c>
      <c r="F608" t="s">
        <v>1316</v>
      </c>
      <c r="G608" t="s">
        <v>1331</v>
      </c>
      <c r="H608" t="s">
        <v>53</v>
      </c>
      <c r="I608" t="s">
        <v>54</v>
      </c>
      <c r="J608" s="1" t="str">
        <f t="shared" si="18"/>
        <v>0811082</v>
      </c>
      <c r="K608" s="1" t="str">
        <f t="shared" si="19"/>
        <v>Trzebiel</v>
      </c>
    </row>
    <row r="609" spans="1:11" x14ac:dyDescent="0.25">
      <c r="A609" t="s">
        <v>133</v>
      </c>
      <c r="B609" t="s">
        <v>168</v>
      </c>
      <c r="C609" t="s">
        <v>136</v>
      </c>
      <c r="D609" t="s">
        <v>1332</v>
      </c>
      <c r="E609" t="s">
        <v>1173</v>
      </c>
      <c r="F609" t="s">
        <v>1316</v>
      </c>
      <c r="G609" t="s">
        <v>1333</v>
      </c>
      <c r="H609" t="s">
        <v>53</v>
      </c>
      <c r="I609" t="s">
        <v>54</v>
      </c>
      <c r="J609" s="1" t="str">
        <f t="shared" si="18"/>
        <v>0811092</v>
      </c>
      <c r="K609" s="1" t="str">
        <f t="shared" si="19"/>
        <v>Tuplice</v>
      </c>
    </row>
    <row r="610" spans="1:11" x14ac:dyDescent="0.25">
      <c r="A610" t="s">
        <v>133</v>
      </c>
      <c r="B610" t="s">
        <v>168</v>
      </c>
      <c r="C610" t="s">
        <v>165</v>
      </c>
      <c r="D610" t="s">
        <v>1334</v>
      </c>
      <c r="E610" t="s">
        <v>1173</v>
      </c>
      <c r="F610" t="s">
        <v>1316</v>
      </c>
      <c r="G610" t="s">
        <v>1319</v>
      </c>
      <c r="H610" t="s">
        <v>53</v>
      </c>
      <c r="I610" t="s">
        <v>54</v>
      </c>
      <c r="J610" s="1" t="str">
        <f t="shared" si="18"/>
        <v>0811102</v>
      </c>
      <c r="K610" s="1" t="str">
        <f t="shared" si="19"/>
        <v>Żary</v>
      </c>
    </row>
    <row r="611" spans="1:11" x14ac:dyDescent="0.25">
      <c r="A611" t="s">
        <v>133</v>
      </c>
      <c r="B611" t="s">
        <v>170</v>
      </c>
      <c r="C611" t="s">
        <v>45</v>
      </c>
      <c r="D611" t="s">
        <v>1335</v>
      </c>
      <c r="E611" t="s">
        <v>1173</v>
      </c>
      <c r="F611" t="s">
        <v>1336</v>
      </c>
      <c r="G611" t="s">
        <v>1337</v>
      </c>
      <c r="H611" t="s">
        <v>61</v>
      </c>
      <c r="I611" t="s">
        <v>62</v>
      </c>
      <c r="J611" s="1" t="str">
        <f t="shared" si="18"/>
        <v>0812013</v>
      </c>
      <c r="K611" s="1" t="str">
        <f t="shared" si="19"/>
        <v>Sława</v>
      </c>
    </row>
    <row r="612" spans="1:11" x14ac:dyDescent="0.25">
      <c r="A612" t="s">
        <v>133</v>
      </c>
      <c r="B612" t="s">
        <v>170</v>
      </c>
      <c r="C612" t="s">
        <v>44</v>
      </c>
      <c r="D612" t="s">
        <v>1338</v>
      </c>
      <c r="E612" t="s">
        <v>1173</v>
      </c>
      <c r="F612" t="s">
        <v>1336</v>
      </c>
      <c r="G612" t="s">
        <v>1339</v>
      </c>
      <c r="H612" t="s">
        <v>61</v>
      </c>
      <c r="I612" t="s">
        <v>62</v>
      </c>
      <c r="J612" s="1" t="str">
        <f t="shared" si="18"/>
        <v>0812023</v>
      </c>
      <c r="K612" s="1" t="str">
        <f t="shared" si="19"/>
        <v>Szlichtyngowa</v>
      </c>
    </row>
    <row r="613" spans="1:11" x14ac:dyDescent="0.25">
      <c r="A613" t="s">
        <v>133</v>
      </c>
      <c r="B613" t="s">
        <v>170</v>
      </c>
      <c r="C613" t="s">
        <v>55</v>
      </c>
      <c r="D613" t="s">
        <v>1340</v>
      </c>
      <c r="E613" t="s">
        <v>1173</v>
      </c>
      <c r="F613" t="s">
        <v>1336</v>
      </c>
      <c r="G613" t="s">
        <v>1341</v>
      </c>
      <c r="H613" t="s">
        <v>61</v>
      </c>
      <c r="I613" t="s">
        <v>62</v>
      </c>
      <c r="J613" s="1" t="str">
        <f t="shared" si="18"/>
        <v>0812033</v>
      </c>
      <c r="K613" s="1" t="str">
        <f t="shared" si="19"/>
        <v>Wschowa</v>
      </c>
    </row>
    <row r="614" spans="1:11" x14ac:dyDescent="0.25">
      <c r="A614" t="s">
        <v>133</v>
      </c>
      <c r="B614" t="s">
        <v>419</v>
      </c>
      <c r="C614" t="s">
        <v>45</v>
      </c>
      <c r="D614" t="s">
        <v>1342</v>
      </c>
      <c r="E614" t="s">
        <v>1173</v>
      </c>
      <c r="F614" t="s">
        <v>1343</v>
      </c>
      <c r="G614" t="s">
        <v>1344</v>
      </c>
      <c r="H614" t="s">
        <v>50</v>
      </c>
      <c r="I614" t="s">
        <v>423</v>
      </c>
      <c r="J614" s="1" t="str">
        <f t="shared" si="18"/>
        <v>0861011</v>
      </c>
      <c r="K614" s="1" t="str">
        <f t="shared" si="19"/>
        <v>M. Gorzów Wielkopolski</v>
      </c>
    </row>
    <row r="615" spans="1:11" x14ac:dyDescent="0.25">
      <c r="A615" t="s">
        <v>133</v>
      </c>
      <c r="B615" t="s">
        <v>424</v>
      </c>
      <c r="C615" t="s">
        <v>45</v>
      </c>
      <c r="D615" t="s">
        <v>1345</v>
      </c>
      <c r="E615" t="s">
        <v>1173</v>
      </c>
      <c r="F615" t="s">
        <v>1346</v>
      </c>
      <c r="G615" t="s">
        <v>1347</v>
      </c>
      <c r="H615" t="s">
        <v>50</v>
      </c>
      <c r="I615" t="s">
        <v>423</v>
      </c>
      <c r="J615" s="1" t="str">
        <f t="shared" si="18"/>
        <v>0862011</v>
      </c>
      <c r="K615" s="1" t="str">
        <f t="shared" si="19"/>
        <v>M. Zielona Góra</v>
      </c>
    </row>
    <row r="616" spans="1:11" x14ac:dyDescent="0.25">
      <c r="A616" t="s">
        <v>165</v>
      </c>
      <c r="B616" t="s">
        <v>45</v>
      </c>
      <c r="C616" t="s">
        <v>45</v>
      </c>
      <c r="D616" t="s">
        <v>1348</v>
      </c>
      <c r="E616" t="s">
        <v>1349</v>
      </c>
      <c r="F616" t="s">
        <v>1350</v>
      </c>
      <c r="G616" t="s">
        <v>1351</v>
      </c>
      <c r="H616" t="s">
        <v>50</v>
      </c>
      <c r="I616" t="s">
        <v>51</v>
      </c>
      <c r="J616" s="1" t="str">
        <f t="shared" si="18"/>
        <v>1001011</v>
      </c>
      <c r="K616" s="1" t="str">
        <f t="shared" si="19"/>
        <v>Bełchatów</v>
      </c>
    </row>
    <row r="617" spans="1:11" x14ac:dyDescent="0.25">
      <c r="A617" t="s">
        <v>165</v>
      </c>
      <c r="B617" t="s">
        <v>45</v>
      </c>
      <c r="C617" t="s">
        <v>44</v>
      </c>
      <c r="D617" t="s">
        <v>1352</v>
      </c>
      <c r="E617" t="s">
        <v>1349</v>
      </c>
      <c r="F617" t="s">
        <v>1350</v>
      </c>
      <c r="G617" t="s">
        <v>1351</v>
      </c>
      <c r="H617" t="s">
        <v>53</v>
      </c>
      <c r="I617" t="s">
        <v>54</v>
      </c>
      <c r="J617" s="1" t="str">
        <f t="shared" si="18"/>
        <v>1001022</v>
      </c>
      <c r="K617" s="1" t="str">
        <f t="shared" si="19"/>
        <v>Bełchatów</v>
      </c>
    </row>
    <row r="618" spans="1:11" x14ac:dyDescent="0.25">
      <c r="A618" t="s">
        <v>165</v>
      </c>
      <c r="B618" t="s">
        <v>45</v>
      </c>
      <c r="C618" t="s">
        <v>55</v>
      </c>
      <c r="D618" t="s">
        <v>1353</v>
      </c>
      <c r="E618" t="s">
        <v>1349</v>
      </c>
      <c r="F618" t="s">
        <v>1350</v>
      </c>
      <c r="G618" t="s">
        <v>1354</v>
      </c>
      <c r="H618" t="s">
        <v>53</v>
      </c>
      <c r="I618" t="s">
        <v>54</v>
      </c>
      <c r="J618" s="1" t="str">
        <f t="shared" si="18"/>
        <v>1001032</v>
      </c>
      <c r="K618" s="1" t="str">
        <f t="shared" si="19"/>
        <v>Drużbice</v>
      </c>
    </row>
    <row r="619" spans="1:11" x14ac:dyDescent="0.25">
      <c r="A619" t="s">
        <v>165</v>
      </c>
      <c r="B619" t="s">
        <v>45</v>
      </c>
      <c r="C619" t="s">
        <v>58</v>
      </c>
      <c r="D619" t="s">
        <v>1355</v>
      </c>
      <c r="E619" t="s">
        <v>1349</v>
      </c>
      <c r="F619" t="s">
        <v>1350</v>
      </c>
      <c r="G619" t="s">
        <v>1356</v>
      </c>
      <c r="H619" t="s">
        <v>53</v>
      </c>
      <c r="I619" t="s">
        <v>54</v>
      </c>
      <c r="J619" s="1" t="str">
        <f t="shared" si="18"/>
        <v>1001042</v>
      </c>
      <c r="K619" s="1" t="str">
        <f t="shared" si="19"/>
        <v>Kleszczów</v>
      </c>
    </row>
    <row r="620" spans="1:11" x14ac:dyDescent="0.25">
      <c r="A620" t="s">
        <v>165</v>
      </c>
      <c r="B620" t="s">
        <v>45</v>
      </c>
      <c r="C620" t="s">
        <v>63</v>
      </c>
      <c r="D620" t="s">
        <v>1357</v>
      </c>
      <c r="E620" t="s">
        <v>1349</v>
      </c>
      <c r="F620" t="s">
        <v>1350</v>
      </c>
      <c r="G620" t="s">
        <v>1358</v>
      </c>
      <c r="H620" t="s">
        <v>53</v>
      </c>
      <c r="I620" t="s">
        <v>54</v>
      </c>
      <c r="J620" s="1" t="str">
        <f t="shared" si="18"/>
        <v>1001052</v>
      </c>
      <c r="K620" s="1" t="str">
        <f t="shared" si="19"/>
        <v>Kluki</v>
      </c>
    </row>
    <row r="621" spans="1:11" x14ac:dyDescent="0.25">
      <c r="A621" t="s">
        <v>165</v>
      </c>
      <c r="B621" t="s">
        <v>45</v>
      </c>
      <c r="C621" t="s">
        <v>66</v>
      </c>
      <c r="D621" t="s">
        <v>1359</v>
      </c>
      <c r="E621" t="s">
        <v>1349</v>
      </c>
      <c r="F621" t="s">
        <v>1350</v>
      </c>
      <c r="G621" t="s">
        <v>1360</v>
      </c>
      <c r="H621" t="s">
        <v>53</v>
      </c>
      <c r="I621" t="s">
        <v>54</v>
      </c>
      <c r="J621" s="1" t="str">
        <f t="shared" si="18"/>
        <v>1001062</v>
      </c>
      <c r="K621" s="1" t="str">
        <f t="shared" si="19"/>
        <v>Rusiec</v>
      </c>
    </row>
    <row r="622" spans="1:11" x14ac:dyDescent="0.25">
      <c r="A622" t="s">
        <v>165</v>
      </c>
      <c r="B622" t="s">
        <v>45</v>
      </c>
      <c r="C622" t="s">
        <v>81</v>
      </c>
      <c r="D622" t="s">
        <v>1361</v>
      </c>
      <c r="E622" t="s">
        <v>1349</v>
      </c>
      <c r="F622" t="s">
        <v>1350</v>
      </c>
      <c r="G622" t="s">
        <v>1362</v>
      </c>
      <c r="H622" t="s">
        <v>53</v>
      </c>
      <c r="I622" t="s">
        <v>54</v>
      </c>
      <c r="J622" s="1" t="str">
        <f t="shared" si="18"/>
        <v>1001072</v>
      </c>
      <c r="K622" s="1" t="str">
        <f t="shared" si="19"/>
        <v>Szczerców</v>
      </c>
    </row>
    <row r="623" spans="1:11" x14ac:dyDescent="0.25">
      <c r="A623" t="s">
        <v>165</v>
      </c>
      <c r="B623" t="s">
        <v>45</v>
      </c>
      <c r="C623" t="s">
        <v>133</v>
      </c>
      <c r="D623" t="s">
        <v>1363</v>
      </c>
      <c r="E623" t="s">
        <v>1349</v>
      </c>
      <c r="F623" t="s">
        <v>1350</v>
      </c>
      <c r="G623" t="s">
        <v>1364</v>
      </c>
      <c r="H623" t="s">
        <v>61</v>
      </c>
      <c r="I623" t="s">
        <v>62</v>
      </c>
      <c r="J623" s="1" t="str">
        <f t="shared" si="18"/>
        <v>1001083</v>
      </c>
      <c r="K623" s="1" t="str">
        <f t="shared" si="19"/>
        <v>Zelów</v>
      </c>
    </row>
    <row r="624" spans="1:11" x14ac:dyDescent="0.25">
      <c r="A624" t="s">
        <v>165</v>
      </c>
      <c r="B624" t="s">
        <v>44</v>
      </c>
      <c r="C624" t="s">
        <v>45</v>
      </c>
      <c r="D624" t="s">
        <v>1365</v>
      </c>
      <c r="E624" t="s">
        <v>1349</v>
      </c>
      <c r="F624" t="s">
        <v>1366</v>
      </c>
      <c r="G624" t="s">
        <v>1367</v>
      </c>
      <c r="H624" t="s">
        <v>50</v>
      </c>
      <c r="I624" t="s">
        <v>51</v>
      </c>
      <c r="J624" s="1" t="str">
        <f t="shared" si="18"/>
        <v>1002011</v>
      </c>
      <c r="K624" s="1" t="str">
        <f t="shared" si="19"/>
        <v>Kutno</v>
      </c>
    </row>
    <row r="625" spans="1:11" x14ac:dyDescent="0.25">
      <c r="A625" t="s">
        <v>165</v>
      </c>
      <c r="B625" t="s">
        <v>44</v>
      </c>
      <c r="C625" t="s">
        <v>44</v>
      </c>
      <c r="D625" t="s">
        <v>1368</v>
      </c>
      <c r="E625" t="s">
        <v>1349</v>
      </c>
      <c r="F625" t="s">
        <v>1366</v>
      </c>
      <c r="G625" t="s">
        <v>1369</v>
      </c>
      <c r="H625" t="s">
        <v>53</v>
      </c>
      <c r="I625" t="s">
        <v>54</v>
      </c>
      <c r="J625" s="1" t="str">
        <f t="shared" si="18"/>
        <v>1002022</v>
      </c>
      <c r="K625" s="1" t="str">
        <f t="shared" si="19"/>
        <v>Bedlno</v>
      </c>
    </row>
    <row r="626" spans="1:11" x14ac:dyDescent="0.25">
      <c r="A626" t="s">
        <v>165</v>
      </c>
      <c r="B626" t="s">
        <v>44</v>
      </c>
      <c r="C626" t="s">
        <v>55</v>
      </c>
      <c r="D626" t="s">
        <v>1370</v>
      </c>
      <c r="E626" t="s">
        <v>1349</v>
      </c>
      <c r="F626" t="s">
        <v>1366</v>
      </c>
      <c r="G626" t="s">
        <v>1371</v>
      </c>
      <c r="H626" t="s">
        <v>53</v>
      </c>
      <c r="I626" t="s">
        <v>54</v>
      </c>
      <c r="J626" s="1" t="str">
        <f t="shared" si="18"/>
        <v>1002032</v>
      </c>
      <c r="K626" s="1" t="str">
        <f t="shared" si="19"/>
        <v>Dąbrowice</v>
      </c>
    </row>
    <row r="627" spans="1:11" x14ac:dyDescent="0.25">
      <c r="A627" t="s">
        <v>165</v>
      </c>
      <c r="B627" t="s">
        <v>44</v>
      </c>
      <c r="C627" t="s">
        <v>58</v>
      </c>
      <c r="D627" t="s">
        <v>1372</v>
      </c>
      <c r="E627" t="s">
        <v>1349</v>
      </c>
      <c r="F627" t="s">
        <v>1366</v>
      </c>
      <c r="G627" t="s">
        <v>1373</v>
      </c>
      <c r="H627" t="s">
        <v>61</v>
      </c>
      <c r="I627" t="s">
        <v>62</v>
      </c>
      <c r="J627" s="1" t="str">
        <f t="shared" si="18"/>
        <v>1002043</v>
      </c>
      <c r="K627" s="1" t="str">
        <f t="shared" si="19"/>
        <v>Krośniewice</v>
      </c>
    </row>
    <row r="628" spans="1:11" x14ac:dyDescent="0.25">
      <c r="A628" t="s">
        <v>165</v>
      </c>
      <c r="B628" t="s">
        <v>44</v>
      </c>
      <c r="C628" t="s">
        <v>63</v>
      </c>
      <c r="D628" t="s">
        <v>1374</v>
      </c>
      <c r="E628" t="s">
        <v>1349</v>
      </c>
      <c r="F628" t="s">
        <v>1366</v>
      </c>
      <c r="G628" t="s">
        <v>1375</v>
      </c>
      <c r="H628" t="s">
        <v>53</v>
      </c>
      <c r="I628" t="s">
        <v>54</v>
      </c>
      <c r="J628" s="1" t="str">
        <f t="shared" si="18"/>
        <v>1002052</v>
      </c>
      <c r="K628" s="1" t="str">
        <f t="shared" si="19"/>
        <v>Krzyżanów</v>
      </c>
    </row>
    <row r="629" spans="1:11" x14ac:dyDescent="0.25">
      <c r="A629" t="s">
        <v>165</v>
      </c>
      <c r="B629" t="s">
        <v>44</v>
      </c>
      <c r="C629" t="s">
        <v>66</v>
      </c>
      <c r="D629" t="s">
        <v>1376</v>
      </c>
      <c r="E629" t="s">
        <v>1349</v>
      </c>
      <c r="F629" t="s">
        <v>1366</v>
      </c>
      <c r="G629" t="s">
        <v>1367</v>
      </c>
      <c r="H629" t="s">
        <v>53</v>
      </c>
      <c r="I629" t="s">
        <v>54</v>
      </c>
      <c r="J629" s="1" t="str">
        <f t="shared" si="18"/>
        <v>1002062</v>
      </c>
      <c r="K629" s="1" t="str">
        <f t="shared" si="19"/>
        <v>Kutno</v>
      </c>
    </row>
    <row r="630" spans="1:11" x14ac:dyDescent="0.25">
      <c r="A630" t="s">
        <v>165</v>
      </c>
      <c r="B630" t="s">
        <v>44</v>
      </c>
      <c r="C630" t="s">
        <v>81</v>
      </c>
      <c r="D630" t="s">
        <v>1377</v>
      </c>
      <c r="E630" t="s">
        <v>1349</v>
      </c>
      <c r="F630" t="s">
        <v>1366</v>
      </c>
      <c r="G630" t="s">
        <v>1378</v>
      </c>
      <c r="H630" t="s">
        <v>53</v>
      </c>
      <c r="I630" t="s">
        <v>54</v>
      </c>
      <c r="J630" s="1" t="str">
        <f t="shared" si="18"/>
        <v>1002072</v>
      </c>
      <c r="K630" s="1" t="str">
        <f t="shared" si="19"/>
        <v>Łanięta</v>
      </c>
    </row>
    <row r="631" spans="1:11" x14ac:dyDescent="0.25">
      <c r="A631" t="s">
        <v>165</v>
      </c>
      <c r="B631" t="s">
        <v>44</v>
      </c>
      <c r="C631" t="s">
        <v>133</v>
      </c>
      <c r="D631" t="s">
        <v>1379</v>
      </c>
      <c r="E631" t="s">
        <v>1349</v>
      </c>
      <c r="F631" t="s">
        <v>1366</v>
      </c>
      <c r="G631" t="s">
        <v>1380</v>
      </c>
      <c r="H631" t="s">
        <v>53</v>
      </c>
      <c r="I631" t="s">
        <v>54</v>
      </c>
      <c r="J631" s="1" t="str">
        <f t="shared" si="18"/>
        <v>1002082</v>
      </c>
      <c r="K631" s="1" t="str">
        <f t="shared" si="19"/>
        <v>Nowe Ostrowy</v>
      </c>
    </row>
    <row r="632" spans="1:11" x14ac:dyDescent="0.25">
      <c r="A632" t="s">
        <v>165</v>
      </c>
      <c r="B632" t="s">
        <v>44</v>
      </c>
      <c r="C632" t="s">
        <v>136</v>
      </c>
      <c r="D632" t="s">
        <v>1381</v>
      </c>
      <c r="E632" t="s">
        <v>1349</v>
      </c>
      <c r="F632" t="s">
        <v>1366</v>
      </c>
      <c r="G632" t="s">
        <v>1382</v>
      </c>
      <c r="H632" t="s">
        <v>53</v>
      </c>
      <c r="I632" t="s">
        <v>54</v>
      </c>
      <c r="J632" s="1" t="str">
        <f t="shared" si="18"/>
        <v>1002092</v>
      </c>
      <c r="K632" s="1" t="str">
        <f t="shared" si="19"/>
        <v>Oporów</v>
      </c>
    </row>
    <row r="633" spans="1:11" x14ac:dyDescent="0.25">
      <c r="A633" t="s">
        <v>165</v>
      </c>
      <c r="B633" t="s">
        <v>44</v>
      </c>
      <c r="C633" t="s">
        <v>165</v>
      </c>
      <c r="D633" t="s">
        <v>1383</v>
      </c>
      <c r="E633" t="s">
        <v>1349</v>
      </c>
      <c r="F633" t="s">
        <v>1366</v>
      </c>
      <c r="G633" t="s">
        <v>1384</v>
      </c>
      <c r="H633" t="s">
        <v>53</v>
      </c>
      <c r="I633" t="s">
        <v>54</v>
      </c>
      <c r="J633" s="1" t="str">
        <f t="shared" si="18"/>
        <v>1002102</v>
      </c>
      <c r="K633" s="1" t="str">
        <f t="shared" si="19"/>
        <v>Strzelce</v>
      </c>
    </row>
    <row r="634" spans="1:11" x14ac:dyDescent="0.25">
      <c r="A634" t="s">
        <v>165</v>
      </c>
      <c r="B634" t="s">
        <v>44</v>
      </c>
      <c r="C634" t="s">
        <v>168</v>
      </c>
      <c r="D634" t="s">
        <v>1385</v>
      </c>
      <c r="E634" t="s">
        <v>1349</v>
      </c>
      <c r="F634" t="s">
        <v>1366</v>
      </c>
      <c r="G634" t="s">
        <v>1386</v>
      </c>
      <c r="H634" t="s">
        <v>61</v>
      </c>
      <c r="I634" t="s">
        <v>62</v>
      </c>
      <c r="J634" s="1" t="str">
        <f t="shared" si="18"/>
        <v>1002113</v>
      </c>
      <c r="K634" s="1" t="str">
        <f t="shared" si="19"/>
        <v>Żychlin</v>
      </c>
    </row>
    <row r="635" spans="1:11" x14ac:dyDescent="0.25">
      <c r="A635" t="s">
        <v>165</v>
      </c>
      <c r="B635" t="s">
        <v>55</v>
      </c>
      <c r="C635" t="s">
        <v>45</v>
      </c>
      <c r="D635" t="s">
        <v>1387</v>
      </c>
      <c r="E635" t="s">
        <v>1349</v>
      </c>
      <c r="F635" t="s">
        <v>1388</v>
      </c>
      <c r="G635" t="s">
        <v>1389</v>
      </c>
      <c r="H635" t="s">
        <v>53</v>
      </c>
      <c r="I635" t="s">
        <v>54</v>
      </c>
      <c r="J635" s="1" t="str">
        <f t="shared" si="18"/>
        <v>1003012</v>
      </c>
      <c r="K635" s="1" t="str">
        <f t="shared" si="19"/>
        <v>Buczek</v>
      </c>
    </row>
    <row r="636" spans="1:11" x14ac:dyDescent="0.25">
      <c r="A636" t="s">
        <v>165</v>
      </c>
      <c r="B636" t="s">
        <v>55</v>
      </c>
      <c r="C636" t="s">
        <v>44</v>
      </c>
      <c r="D636" t="s">
        <v>1390</v>
      </c>
      <c r="E636" t="s">
        <v>1349</v>
      </c>
      <c r="F636" t="s">
        <v>1388</v>
      </c>
      <c r="G636" t="s">
        <v>1391</v>
      </c>
      <c r="H636" t="s">
        <v>61</v>
      </c>
      <c r="I636" t="s">
        <v>62</v>
      </c>
      <c r="J636" s="1" t="str">
        <f t="shared" si="18"/>
        <v>1003023</v>
      </c>
      <c r="K636" s="1" t="str">
        <f t="shared" si="19"/>
        <v>Łask</v>
      </c>
    </row>
    <row r="637" spans="1:11" x14ac:dyDescent="0.25">
      <c r="A637" t="s">
        <v>165</v>
      </c>
      <c r="B637" t="s">
        <v>55</v>
      </c>
      <c r="C637" t="s">
        <v>55</v>
      </c>
      <c r="D637" t="s">
        <v>1392</v>
      </c>
      <c r="E637" t="s">
        <v>1349</v>
      </c>
      <c r="F637" t="s">
        <v>1388</v>
      </c>
      <c r="G637" t="s">
        <v>1393</v>
      </c>
      <c r="H637" t="s">
        <v>53</v>
      </c>
      <c r="I637" t="s">
        <v>54</v>
      </c>
      <c r="J637" s="1" t="str">
        <f t="shared" si="18"/>
        <v>1003032</v>
      </c>
      <c r="K637" s="1" t="str">
        <f t="shared" si="19"/>
        <v>Sędziejowice</v>
      </c>
    </row>
    <row r="638" spans="1:11" x14ac:dyDescent="0.25">
      <c r="A638" t="s">
        <v>165</v>
      </c>
      <c r="B638" t="s">
        <v>55</v>
      </c>
      <c r="C638" t="s">
        <v>58</v>
      </c>
      <c r="D638" t="s">
        <v>1394</v>
      </c>
      <c r="E638" t="s">
        <v>1349</v>
      </c>
      <c r="F638" t="s">
        <v>1388</v>
      </c>
      <c r="G638" t="s">
        <v>1395</v>
      </c>
      <c r="H638" t="s">
        <v>53</v>
      </c>
      <c r="I638" t="s">
        <v>54</v>
      </c>
      <c r="J638" s="1" t="str">
        <f t="shared" si="18"/>
        <v>1003042</v>
      </c>
      <c r="K638" s="1" t="str">
        <f t="shared" si="19"/>
        <v>Widawa</v>
      </c>
    </row>
    <row r="639" spans="1:11" x14ac:dyDescent="0.25">
      <c r="A639" t="s">
        <v>165</v>
      </c>
      <c r="B639" t="s">
        <v>55</v>
      </c>
      <c r="C639" t="s">
        <v>63</v>
      </c>
      <c r="D639" t="s">
        <v>1396</v>
      </c>
      <c r="E639" t="s">
        <v>1349</v>
      </c>
      <c r="F639" t="s">
        <v>1388</v>
      </c>
      <c r="G639" t="s">
        <v>1397</v>
      </c>
      <c r="H639" t="s">
        <v>53</v>
      </c>
      <c r="I639" t="s">
        <v>54</v>
      </c>
      <c r="J639" s="1" t="str">
        <f t="shared" si="18"/>
        <v>1003052</v>
      </c>
      <c r="K639" s="1" t="str">
        <f t="shared" si="19"/>
        <v>Wodzierady</v>
      </c>
    </row>
    <row r="640" spans="1:11" x14ac:dyDescent="0.25">
      <c r="A640" t="s">
        <v>165</v>
      </c>
      <c r="B640" t="s">
        <v>58</v>
      </c>
      <c r="C640" t="s">
        <v>45</v>
      </c>
      <c r="D640" t="s">
        <v>1398</v>
      </c>
      <c r="E640" t="s">
        <v>1349</v>
      </c>
      <c r="F640" t="s">
        <v>1399</v>
      </c>
      <c r="G640" t="s">
        <v>1400</v>
      </c>
      <c r="H640" t="s">
        <v>50</v>
      </c>
      <c r="I640" t="s">
        <v>51</v>
      </c>
      <c r="J640" s="1" t="str">
        <f t="shared" si="18"/>
        <v>1004011</v>
      </c>
      <c r="K640" s="1" t="str">
        <f t="shared" si="19"/>
        <v>Łęczyca</v>
      </c>
    </row>
    <row r="641" spans="1:11" x14ac:dyDescent="0.25">
      <c r="A641" t="s">
        <v>165</v>
      </c>
      <c r="B641" t="s">
        <v>58</v>
      </c>
      <c r="C641" t="s">
        <v>44</v>
      </c>
      <c r="D641" t="s">
        <v>1401</v>
      </c>
      <c r="E641" t="s">
        <v>1349</v>
      </c>
      <c r="F641" t="s">
        <v>1399</v>
      </c>
      <c r="G641" t="s">
        <v>1402</v>
      </c>
      <c r="H641" t="s">
        <v>53</v>
      </c>
      <c r="I641" t="s">
        <v>54</v>
      </c>
      <c r="J641" s="1" t="str">
        <f t="shared" si="18"/>
        <v>1004022</v>
      </c>
      <c r="K641" s="1" t="str">
        <f t="shared" si="19"/>
        <v>Daszyna</v>
      </c>
    </row>
    <row r="642" spans="1:11" x14ac:dyDescent="0.25">
      <c r="A642" t="s">
        <v>165</v>
      </c>
      <c r="B642" t="s">
        <v>58</v>
      </c>
      <c r="C642" t="s">
        <v>55</v>
      </c>
      <c r="D642" t="s">
        <v>1403</v>
      </c>
      <c r="E642" t="s">
        <v>1349</v>
      </c>
      <c r="F642" t="s">
        <v>1399</v>
      </c>
      <c r="G642" t="s">
        <v>1404</v>
      </c>
      <c r="H642" t="s">
        <v>53</v>
      </c>
      <c r="I642" t="s">
        <v>54</v>
      </c>
      <c r="J642" s="1" t="str">
        <f t="shared" ref="J642:J705" si="20">D642&amp;H642</f>
        <v>1004032</v>
      </c>
      <c r="K642" s="1" t="str">
        <f t="shared" ref="K642:K705" si="21">G642</f>
        <v>Góra Świętej Małgorzaty</v>
      </c>
    </row>
    <row r="643" spans="1:11" x14ac:dyDescent="0.25">
      <c r="A643" t="s">
        <v>165</v>
      </c>
      <c r="B643" t="s">
        <v>58</v>
      </c>
      <c r="C643" t="s">
        <v>58</v>
      </c>
      <c r="D643" t="s">
        <v>1405</v>
      </c>
      <c r="E643" t="s">
        <v>1349</v>
      </c>
      <c r="F643" t="s">
        <v>1399</v>
      </c>
      <c r="G643" t="s">
        <v>1406</v>
      </c>
      <c r="H643" t="s">
        <v>53</v>
      </c>
      <c r="I643" t="s">
        <v>54</v>
      </c>
      <c r="J643" s="1" t="str">
        <f t="shared" si="20"/>
        <v>1004042</v>
      </c>
      <c r="K643" s="1" t="str">
        <f t="shared" si="21"/>
        <v>Grabów</v>
      </c>
    </row>
    <row r="644" spans="1:11" x14ac:dyDescent="0.25">
      <c r="A644" t="s">
        <v>165</v>
      </c>
      <c r="B644" t="s">
        <v>58</v>
      </c>
      <c r="C644" t="s">
        <v>63</v>
      </c>
      <c r="D644" t="s">
        <v>1407</v>
      </c>
      <c r="E644" t="s">
        <v>1349</v>
      </c>
      <c r="F644" t="s">
        <v>1399</v>
      </c>
      <c r="G644" t="s">
        <v>1400</v>
      </c>
      <c r="H644" t="s">
        <v>53</v>
      </c>
      <c r="I644" t="s">
        <v>54</v>
      </c>
      <c r="J644" s="1" t="str">
        <f t="shared" si="20"/>
        <v>1004052</v>
      </c>
      <c r="K644" s="1" t="str">
        <f t="shared" si="21"/>
        <v>Łęczyca</v>
      </c>
    </row>
    <row r="645" spans="1:11" x14ac:dyDescent="0.25">
      <c r="A645" t="s">
        <v>165</v>
      </c>
      <c r="B645" t="s">
        <v>58</v>
      </c>
      <c r="C645" t="s">
        <v>66</v>
      </c>
      <c r="D645" t="s">
        <v>1408</v>
      </c>
      <c r="E645" t="s">
        <v>1349</v>
      </c>
      <c r="F645" t="s">
        <v>1399</v>
      </c>
      <c r="G645" t="s">
        <v>1409</v>
      </c>
      <c r="H645" t="s">
        <v>53</v>
      </c>
      <c r="I645" t="s">
        <v>54</v>
      </c>
      <c r="J645" s="1" t="str">
        <f t="shared" si="20"/>
        <v>1004062</v>
      </c>
      <c r="K645" s="1" t="str">
        <f t="shared" si="21"/>
        <v>Piątek</v>
      </c>
    </row>
    <row r="646" spans="1:11" x14ac:dyDescent="0.25">
      <c r="A646" t="s">
        <v>165</v>
      </c>
      <c r="B646" t="s">
        <v>58</v>
      </c>
      <c r="C646" t="s">
        <v>81</v>
      </c>
      <c r="D646" t="s">
        <v>1410</v>
      </c>
      <c r="E646" t="s">
        <v>1349</v>
      </c>
      <c r="F646" t="s">
        <v>1399</v>
      </c>
      <c r="G646" t="s">
        <v>1411</v>
      </c>
      <c r="H646" t="s">
        <v>53</v>
      </c>
      <c r="I646" t="s">
        <v>54</v>
      </c>
      <c r="J646" s="1" t="str">
        <f t="shared" si="20"/>
        <v>1004072</v>
      </c>
      <c r="K646" s="1" t="str">
        <f t="shared" si="21"/>
        <v>Świnice Warckie</v>
      </c>
    </row>
    <row r="647" spans="1:11" x14ac:dyDescent="0.25">
      <c r="A647" t="s">
        <v>165</v>
      </c>
      <c r="B647" t="s">
        <v>58</v>
      </c>
      <c r="C647" t="s">
        <v>133</v>
      </c>
      <c r="D647" t="s">
        <v>1412</v>
      </c>
      <c r="E647" t="s">
        <v>1349</v>
      </c>
      <c r="F647" t="s">
        <v>1399</v>
      </c>
      <c r="G647" t="s">
        <v>1413</v>
      </c>
      <c r="H647" t="s">
        <v>53</v>
      </c>
      <c r="I647" t="s">
        <v>54</v>
      </c>
      <c r="J647" s="1" t="str">
        <f t="shared" si="20"/>
        <v>1004082</v>
      </c>
      <c r="K647" s="1" t="str">
        <f t="shared" si="21"/>
        <v>Witonia</v>
      </c>
    </row>
    <row r="648" spans="1:11" x14ac:dyDescent="0.25">
      <c r="A648" t="s">
        <v>165</v>
      </c>
      <c r="B648" t="s">
        <v>63</v>
      </c>
      <c r="C648" t="s">
        <v>45</v>
      </c>
      <c r="D648" t="s">
        <v>1414</v>
      </c>
      <c r="E648" t="s">
        <v>1349</v>
      </c>
      <c r="F648" t="s">
        <v>1415</v>
      </c>
      <c r="G648" t="s">
        <v>1416</v>
      </c>
      <c r="H648" t="s">
        <v>50</v>
      </c>
      <c r="I648" t="s">
        <v>51</v>
      </c>
      <c r="J648" s="1" t="str">
        <f t="shared" si="20"/>
        <v>1005011</v>
      </c>
      <c r="K648" s="1" t="str">
        <f t="shared" si="21"/>
        <v>Łowicz</v>
      </c>
    </row>
    <row r="649" spans="1:11" x14ac:dyDescent="0.25">
      <c r="A649" t="s">
        <v>165</v>
      </c>
      <c r="B649" t="s">
        <v>63</v>
      </c>
      <c r="C649" t="s">
        <v>44</v>
      </c>
      <c r="D649" t="s">
        <v>1417</v>
      </c>
      <c r="E649" t="s">
        <v>1349</v>
      </c>
      <c r="F649" t="s">
        <v>1415</v>
      </c>
      <c r="G649" t="s">
        <v>1418</v>
      </c>
      <c r="H649" t="s">
        <v>53</v>
      </c>
      <c r="I649" t="s">
        <v>54</v>
      </c>
      <c r="J649" s="1" t="str">
        <f t="shared" si="20"/>
        <v>1005022</v>
      </c>
      <c r="K649" s="1" t="str">
        <f t="shared" si="21"/>
        <v>Bielawy</v>
      </c>
    </row>
    <row r="650" spans="1:11" x14ac:dyDescent="0.25">
      <c r="A650" t="s">
        <v>165</v>
      </c>
      <c r="B650" t="s">
        <v>63</v>
      </c>
      <c r="C650" t="s">
        <v>55</v>
      </c>
      <c r="D650" t="s">
        <v>1419</v>
      </c>
      <c r="E650" t="s">
        <v>1349</v>
      </c>
      <c r="F650" t="s">
        <v>1415</v>
      </c>
      <c r="G650" t="s">
        <v>1420</v>
      </c>
      <c r="H650" t="s">
        <v>53</v>
      </c>
      <c r="I650" t="s">
        <v>54</v>
      </c>
      <c r="J650" s="1" t="str">
        <f t="shared" si="20"/>
        <v>1005032</v>
      </c>
      <c r="K650" s="1" t="str">
        <f t="shared" si="21"/>
        <v>Chąśno</v>
      </c>
    </row>
    <row r="651" spans="1:11" x14ac:dyDescent="0.25">
      <c r="A651" t="s">
        <v>165</v>
      </c>
      <c r="B651" t="s">
        <v>63</v>
      </c>
      <c r="C651" t="s">
        <v>58</v>
      </c>
      <c r="D651" t="s">
        <v>1421</v>
      </c>
      <c r="E651" t="s">
        <v>1349</v>
      </c>
      <c r="F651" t="s">
        <v>1415</v>
      </c>
      <c r="G651" t="s">
        <v>1422</v>
      </c>
      <c r="H651" t="s">
        <v>53</v>
      </c>
      <c r="I651" t="s">
        <v>54</v>
      </c>
      <c r="J651" s="1" t="str">
        <f t="shared" si="20"/>
        <v>1005042</v>
      </c>
      <c r="K651" s="1" t="str">
        <f t="shared" si="21"/>
        <v>Domaniewice</v>
      </c>
    </row>
    <row r="652" spans="1:11" x14ac:dyDescent="0.25">
      <c r="A652" t="s">
        <v>165</v>
      </c>
      <c r="B652" t="s">
        <v>63</v>
      </c>
      <c r="C652" t="s">
        <v>63</v>
      </c>
      <c r="D652" t="s">
        <v>1423</v>
      </c>
      <c r="E652" t="s">
        <v>1349</v>
      </c>
      <c r="F652" t="s">
        <v>1415</v>
      </c>
      <c r="G652" t="s">
        <v>1424</v>
      </c>
      <c r="H652" t="s">
        <v>53</v>
      </c>
      <c r="I652" t="s">
        <v>54</v>
      </c>
      <c r="J652" s="1" t="str">
        <f t="shared" si="20"/>
        <v>1005052</v>
      </c>
      <c r="K652" s="1" t="str">
        <f t="shared" si="21"/>
        <v>Kiernozia</v>
      </c>
    </row>
    <row r="653" spans="1:11" x14ac:dyDescent="0.25">
      <c r="A653" t="s">
        <v>165</v>
      </c>
      <c r="B653" t="s">
        <v>63</v>
      </c>
      <c r="C653" t="s">
        <v>66</v>
      </c>
      <c r="D653" t="s">
        <v>1425</v>
      </c>
      <c r="E653" t="s">
        <v>1349</v>
      </c>
      <c r="F653" t="s">
        <v>1415</v>
      </c>
      <c r="G653" t="s">
        <v>1426</v>
      </c>
      <c r="H653" t="s">
        <v>53</v>
      </c>
      <c r="I653" t="s">
        <v>54</v>
      </c>
      <c r="J653" s="1" t="str">
        <f t="shared" si="20"/>
        <v>1005062</v>
      </c>
      <c r="K653" s="1" t="str">
        <f t="shared" si="21"/>
        <v>Kocierzew Południowy</v>
      </c>
    </row>
    <row r="654" spans="1:11" x14ac:dyDescent="0.25">
      <c r="A654" t="s">
        <v>165</v>
      </c>
      <c r="B654" t="s">
        <v>63</v>
      </c>
      <c r="C654" t="s">
        <v>81</v>
      </c>
      <c r="D654" t="s">
        <v>1427</v>
      </c>
      <c r="E654" t="s">
        <v>1349</v>
      </c>
      <c r="F654" t="s">
        <v>1415</v>
      </c>
      <c r="G654" t="s">
        <v>1416</v>
      </c>
      <c r="H654" t="s">
        <v>53</v>
      </c>
      <c r="I654" t="s">
        <v>54</v>
      </c>
      <c r="J654" s="1" t="str">
        <f t="shared" si="20"/>
        <v>1005072</v>
      </c>
      <c r="K654" s="1" t="str">
        <f t="shared" si="21"/>
        <v>Łowicz</v>
      </c>
    </row>
    <row r="655" spans="1:11" x14ac:dyDescent="0.25">
      <c r="A655" t="s">
        <v>165</v>
      </c>
      <c r="B655" t="s">
        <v>63</v>
      </c>
      <c r="C655" t="s">
        <v>133</v>
      </c>
      <c r="D655" t="s">
        <v>1428</v>
      </c>
      <c r="E655" t="s">
        <v>1349</v>
      </c>
      <c r="F655" t="s">
        <v>1415</v>
      </c>
      <c r="G655" t="s">
        <v>1429</v>
      </c>
      <c r="H655" t="s">
        <v>53</v>
      </c>
      <c r="I655" t="s">
        <v>54</v>
      </c>
      <c r="J655" s="1" t="str">
        <f t="shared" si="20"/>
        <v>1005082</v>
      </c>
      <c r="K655" s="1" t="str">
        <f t="shared" si="21"/>
        <v>Łyszkowice</v>
      </c>
    </row>
    <row r="656" spans="1:11" x14ac:dyDescent="0.25">
      <c r="A656" t="s">
        <v>165</v>
      </c>
      <c r="B656" t="s">
        <v>63</v>
      </c>
      <c r="C656" t="s">
        <v>136</v>
      </c>
      <c r="D656" t="s">
        <v>1430</v>
      </c>
      <c r="E656" t="s">
        <v>1349</v>
      </c>
      <c r="F656" t="s">
        <v>1415</v>
      </c>
      <c r="G656" t="s">
        <v>1431</v>
      </c>
      <c r="H656" t="s">
        <v>53</v>
      </c>
      <c r="I656" t="s">
        <v>54</v>
      </c>
      <c r="J656" s="1" t="str">
        <f t="shared" si="20"/>
        <v>1005092</v>
      </c>
      <c r="K656" s="1" t="str">
        <f t="shared" si="21"/>
        <v>Nieborów</v>
      </c>
    </row>
    <row r="657" spans="1:11" x14ac:dyDescent="0.25">
      <c r="A657" t="s">
        <v>165</v>
      </c>
      <c r="B657" t="s">
        <v>63</v>
      </c>
      <c r="C657" t="s">
        <v>165</v>
      </c>
      <c r="D657" t="s">
        <v>1432</v>
      </c>
      <c r="E657" t="s">
        <v>1349</v>
      </c>
      <c r="F657" t="s">
        <v>1415</v>
      </c>
      <c r="G657" t="s">
        <v>1433</v>
      </c>
      <c r="H657" t="s">
        <v>53</v>
      </c>
      <c r="I657" t="s">
        <v>54</v>
      </c>
      <c r="J657" s="1" t="str">
        <f t="shared" si="20"/>
        <v>1005102</v>
      </c>
      <c r="K657" s="1" t="str">
        <f t="shared" si="21"/>
        <v>Zduny</v>
      </c>
    </row>
    <row r="658" spans="1:11" x14ac:dyDescent="0.25">
      <c r="A658" t="s">
        <v>165</v>
      </c>
      <c r="B658" t="s">
        <v>66</v>
      </c>
      <c r="C658" t="s">
        <v>44</v>
      </c>
      <c r="D658" t="s">
        <v>1434</v>
      </c>
      <c r="E658" t="s">
        <v>1349</v>
      </c>
      <c r="F658" t="s">
        <v>1435</v>
      </c>
      <c r="G658" t="s">
        <v>1436</v>
      </c>
      <c r="H658" t="s">
        <v>53</v>
      </c>
      <c r="I658" t="s">
        <v>54</v>
      </c>
      <c r="J658" s="1" t="str">
        <f t="shared" si="20"/>
        <v>1006022</v>
      </c>
      <c r="K658" s="1" t="str">
        <f t="shared" si="21"/>
        <v>Andrespol</v>
      </c>
    </row>
    <row r="659" spans="1:11" x14ac:dyDescent="0.25">
      <c r="A659" t="s">
        <v>165</v>
      </c>
      <c r="B659" t="s">
        <v>66</v>
      </c>
      <c r="C659" t="s">
        <v>55</v>
      </c>
      <c r="D659" t="s">
        <v>1437</v>
      </c>
      <c r="E659" t="s">
        <v>1349</v>
      </c>
      <c r="F659" t="s">
        <v>1435</v>
      </c>
      <c r="G659" t="s">
        <v>1438</v>
      </c>
      <c r="H659" t="s">
        <v>53</v>
      </c>
      <c r="I659" t="s">
        <v>54</v>
      </c>
      <c r="J659" s="1" t="str">
        <f t="shared" si="20"/>
        <v>1006032</v>
      </c>
      <c r="K659" s="1" t="str">
        <f t="shared" si="21"/>
        <v>Brójce</v>
      </c>
    </row>
    <row r="660" spans="1:11" x14ac:dyDescent="0.25">
      <c r="A660" t="s">
        <v>165</v>
      </c>
      <c r="B660" t="s">
        <v>66</v>
      </c>
      <c r="C660" t="s">
        <v>81</v>
      </c>
      <c r="D660" t="s">
        <v>1439</v>
      </c>
      <c r="E660" t="s">
        <v>1349</v>
      </c>
      <c r="F660" t="s">
        <v>1435</v>
      </c>
      <c r="G660" t="s">
        <v>1440</v>
      </c>
      <c r="H660" t="s">
        <v>61</v>
      </c>
      <c r="I660" t="s">
        <v>62</v>
      </c>
      <c r="J660" s="1" t="str">
        <f t="shared" si="20"/>
        <v>1006073</v>
      </c>
      <c r="K660" s="1" t="str">
        <f t="shared" si="21"/>
        <v>Koluszki</v>
      </c>
    </row>
    <row r="661" spans="1:11" x14ac:dyDescent="0.25">
      <c r="A661" t="s">
        <v>165</v>
      </c>
      <c r="B661" t="s">
        <v>66</v>
      </c>
      <c r="C661" t="s">
        <v>133</v>
      </c>
      <c r="D661" t="s">
        <v>1441</v>
      </c>
      <c r="E661" t="s">
        <v>1349</v>
      </c>
      <c r="F661" t="s">
        <v>1435</v>
      </c>
      <c r="G661" t="s">
        <v>1442</v>
      </c>
      <c r="H661" t="s">
        <v>53</v>
      </c>
      <c r="I661" t="s">
        <v>54</v>
      </c>
      <c r="J661" s="1" t="str">
        <f t="shared" si="20"/>
        <v>1006082</v>
      </c>
      <c r="K661" s="1" t="str">
        <f t="shared" si="21"/>
        <v>Nowosolna</v>
      </c>
    </row>
    <row r="662" spans="1:11" x14ac:dyDescent="0.25">
      <c r="A662" t="s">
        <v>165</v>
      </c>
      <c r="B662" t="s">
        <v>66</v>
      </c>
      <c r="C662" t="s">
        <v>165</v>
      </c>
      <c r="D662" t="s">
        <v>1443</v>
      </c>
      <c r="E662" t="s">
        <v>1349</v>
      </c>
      <c r="F662" t="s">
        <v>1435</v>
      </c>
      <c r="G662" t="s">
        <v>1444</v>
      </c>
      <c r="H662" t="s">
        <v>61</v>
      </c>
      <c r="I662" t="s">
        <v>62</v>
      </c>
      <c r="J662" s="1" t="str">
        <f t="shared" si="20"/>
        <v>1006103</v>
      </c>
      <c r="K662" s="1" t="str">
        <f t="shared" si="21"/>
        <v>Rzgów</v>
      </c>
    </row>
    <row r="663" spans="1:11" x14ac:dyDescent="0.25">
      <c r="A663" t="s">
        <v>165</v>
      </c>
      <c r="B663" t="s">
        <v>66</v>
      </c>
      <c r="C663" t="s">
        <v>168</v>
      </c>
      <c r="D663" t="s">
        <v>1445</v>
      </c>
      <c r="E663" t="s">
        <v>1349</v>
      </c>
      <c r="F663" t="s">
        <v>1435</v>
      </c>
      <c r="G663" t="s">
        <v>1446</v>
      </c>
      <c r="H663" t="s">
        <v>61</v>
      </c>
      <c r="I663" t="s">
        <v>62</v>
      </c>
      <c r="J663" s="1" t="str">
        <f t="shared" si="20"/>
        <v>1006113</v>
      </c>
      <c r="K663" s="1" t="str">
        <f t="shared" si="21"/>
        <v>Tuszyn</v>
      </c>
    </row>
    <row r="664" spans="1:11" x14ac:dyDescent="0.25">
      <c r="A664" t="s">
        <v>165</v>
      </c>
      <c r="B664" t="s">
        <v>81</v>
      </c>
      <c r="C664" t="s">
        <v>45</v>
      </c>
      <c r="D664" t="s">
        <v>1447</v>
      </c>
      <c r="E664" t="s">
        <v>1349</v>
      </c>
      <c r="F664" t="s">
        <v>1448</v>
      </c>
      <c r="G664" t="s">
        <v>1449</v>
      </c>
      <c r="H664" t="s">
        <v>53</v>
      </c>
      <c r="I664" t="s">
        <v>54</v>
      </c>
      <c r="J664" s="1" t="str">
        <f t="shared" si="20"/>
        <v>1007012</v>
      </c>
      <c r="K664" s="1" t="str">
        <f t="shared" si="21"/>
        <v>Białaczów</v>
      </c>
    </row>
    <row r="665" spans="1:11" x14ac:dyDescent="0.25">
      <c r="A665" t="s">
        <v>165</v>
      </c>
      <c r="B665" t="s">
        <v>81</v>
      </c>
      <c r="C665" t="s">
        <v>44</v>
      </c>
      <c r="D665" t="s">
        <v>1450</v>
      </c>
      <c r="E665" t="s">
        <v>1349</v>
      </c>
      <c r="F665" t="s">
        <v>1448</v>
      </c>
      <c r="G665" t="s">
        <v>1451</v>
      </c>
      <c r="H665" t="s">
        <v>61</v>
      </c>
      <c r="I665" t="s">
        <v>62</v>
      </c>
      <c r="J665" s="1" t="str">
        <f t="shared" si="20"/>
        <v>1007023</v>
      </c>
      <c r="K665" s="1" t="str">
        <f t="shared" si="21"/>
        <v>Drzewica</v>
      </c>
    </row>
    <row r="666" spans="1:11" x14ac:dyDescent="0.25">
      <c r="A666" t="s">
        <v>165</v>
      </c>
      <c r="B666" t="s">
        <v>81</v>
      </c>
      <c r="C666" t="s">
        <v>55</v>
      </c>
      <c r="D666" t="s">
        <v>1452</v>
      </c>
      <c r="E666" t="s">
        <v>1349</v>
      </c>
      <c r="F666" t="s">
        <v>1448</v>
      </c>
      <c r="G666" t="s">
        <v>1453</v>
      </c>
      <c r="H666" t="s">
        <v>53</v>
      </c>
      <c r="I666" t="s">
        <v>54</v>
      </c>
      <c r="J666" s="1" t="str">
        <f t="shared" si="20"/>
        <v>1007032</v>
      </c>
      <c r="K666" s="1" t="str">
        <f t="shared" si="21"/>
        <v>Mniszków</v>
      </c>
    </row>
    <row r="667" spans="1:11" x14ac:dyDescent="0.25">
      <c r="A667" t="s">
        <v>165</v>
      </c>
      <c r="B667" t="s">
        <v>81</v>
      </c>
      <c r="C667" t="s">
        <v>58</v>
      </c>
      <c r="D667" t="s">
        <v>1454</v>
      </c>
      <c r="E667" t="s">
        <v>1349</v>
      </c>
      <c r="F667" t="s">
        <v>1448</v>
      </c>
      <c r="G667" t="s">
        <v>1455</v>
      </c>
      <c r="H667" t="s">
        <v>61</v>
      </c>
      <c r="I667" t="s">
        <v>62</v>
      </c>
      <c r="J667" s="1" t="str">
        <f t="shared" si="20"/>
        <v>1007043</v>
      </c>
      <c r="K667" s="1" t="str">
        <f t="shared" si="21"/>
        <v>Opoczno</v>
      </c>
    </row>
    <row r="668" spans="1:11" x14ac:dyDescent="0.25">
      <c r="A668" t="s">
        <v>165</v>
      </c>
      <c r="B668" t="s">
        <v>81</v>
      </c>
      <c r="C668" t="s">
        <v>63</v>
      </c>
      <c r="D668" t="s">
        <v>1456</v>
      </c>
      <c r="E668" t="s">
        <v>1349</v>
      </c>
      <c r="F668" t="s">
        <v>1448</v>
      </c>
      <c r="G668" t="s">
        <v>1457</v>
      </c>
      <c r="H668" t="s">
        <v>53</v>
      </c>
      <c r="I668" t="s">
        <v>54</v>
      </c>
      <c r="J668" s="1" t="str">
        <f t="shared" si="20"/>
        <v>1007052</v>
      </c>
      <c r="K668" s="1" t="str">
        <f t="shared" si="21"/>
        <v>Paradyż</v>
      </c>
    </row>
    <row r="669" spans="1:11" x14ac:dyDescent="0.25">
      <c r="A669" t="s">
        <v>165</v>
      </c>
      <c r="B669" t="s">
        <v>81</v>
      </c>
      <c r="C669" t="s">
        <v>66</v>
      </c>
      <c r="D669" t="s">
        <v>1458</v>
      </c>
      <c r="E669" t="s">
        <v>1349</v>
      </c>
      <c r="F669" t="s">
        <v>1448</v>
      </c>
      <c r="G669" t="s">
        <v>1459</v>
      </c>
      <c r="H669" t="s">
        <v>53</v>
      </c>
      <c r="I669" t="s">
        <v>54</v>
      </c>
      <c r="J669" s="1" t="str">
        <f t="shared" si="20"/>
        <v>1007062</v>
      </c>
      <c r="K669" s="1" t="str">
        <f t="shared" si="21"/>
        <v>Poświętne</v>
      </c>
    </row>
    <row r="670" spans="1:11" x14ac:dyDescent="0.25">
      <c r="A670" t="s">
        <v>165</v>
      </c>
      <c r="B670" t="s">
        <v>81</v>
      </c>
      <c r="C670" t="s">
        <v>81</v>
      </c>
      <c r="D670" t="s">
        <v>1460</v>
      </c>
      <c r="E670" t="s">
        <v>1349</v>
      </c>
      <c r="F670" t="s">
        <v>1448</v>
      </c>
      <c r="G670" t="s">
        <v>1461</v>
      </c>
      <c r="H670" t="s">
        <v>53</v>
      </c>
      <c r="I670" t="s">
        <v>54</v>
      </c>
      <c r="J670" s="1" t="str">
        <f t="shared" si="20"/>
        <v>1007072</v>
      </c>
      <c r="K670" s="1" t="str">
        <f t="shared" si="21"/>
        <v>Sławno</v>
      </c>
    </row>
    <row r="671" spans="1:11" x14ac:dyDescent="0.25">
      <c r="A671" t="s">
        <v>165</v>
      </c>
      <c r="B671" t="s">
        <v>81</v>
      </c>
      <c r="C671" t="s">
        <v>133</v>
      </c>
      <c r="D671" t="s">
        <v>1462</v>
      </c>
      <c r="E671" t="s">
        <v>1349</v>
      </c>
      <c r="F671" t="s">
        <v>1448</v>
      </c>
      <c r="G671" t="s">
        <v>1463</v>
      </c>
      <c r="H671" t="s">
        <v>53</v>
      </c>
      <c r="I671" t="s">
        <v>54</v>
      </c>
      <c r="J671" s="1" t="str">
        <f t="shared" si="20"/>
        <v>1007082</v>
      </c>
      <c r="K671" s="1" t="str">
        <f t="shared" si="21"/>
        <v>Żarnów</v>
      </c>
    </row>
    <row r="672" spans="1:11" x14ac:dyDescent="0.25">
      <c r="A672" t="s">
        <v>165</v>
      </c>
      <c r="B672" t="s">
        <v>133</v>
      </c>
      <c r="C672" t="s">
        <v>45</v>
      </c>
      <c r="D672" t="s">
        <v>1464</v>
      </c>
      <c r="E672" t="s">
        <v>1349</v>
      </c>
      <c r="F672" t="s">
        <v>1465</v>
      </c>
      <c r="G672" t="s">
        <v>1466</v>
      </c>
      <c r="H672" t="s">
        <v>50</v>
      </c>
      <c r="I672" t="s">
        <v>51</v>
      </c>
      <c r="J672" s="1" t="str">
        <f t="shared" si="20"/>
        <v>1008011</v>
      </c>
      <c r="K672" s="1" t="str">
        <f t="shared" si="21"/>
        <v>Konstantynów Łódzki</v>
      </c>
    </row>
    <row r="673" spans="1:11" x14ac:dyDescent="0.25">
      <c r="A673" t="s">
        <v>165</v>
      </c>
      <c r="B673" t="s">
        <v>133</v>
      </c>
      <c r="C673" t="s">
        <v>44</v>
      </c>
      <c r="D673" t="s">
        <v>1467</v>
      </c>
      <c r="E673" t="s">
        <v>1349</v>
      </c>
      <c r="F673" t="s">
        <v>1465</v>
      </c>
      <c r="G673" t="s">
        <v>1468</v>
      </c>
      <c r="H673" t="s">
        <v>50</v>
      </c>
      <c r="I673" t="s">
        <v>51</v>
      </c>
      <c r="J673" s="1" t="str">
        <f t="shared" si="20"/>
        <v>1008021</v>
      </c>
      <c r="K673" s="1" t="str">
        <f t="shared" si="21"/>
        <v>Pabianice</v>
      </c>
    </row>
    <row r="674" spans="1:11" x14ac:dyDescent="0.25">
      <c r="A674" t="s">
        <v>165</v>
      </c>
      <c r="B674" t="s">
        <v>133</v>
      </c>
      <c r="C674" t="s">
        <v>55</v>
      </c>
      <c r="D674" t="s">
        <v>1469</v>
      </c>
      <c r="E674" t="s">
        <v>1349</v>
      </c>
      <c r="F674" t="s">
        <v>1465</v>
      </c>
      <c r="G674" t="s">
        <v>1470</v>
      </c>
      <c r="H674" t="s">
        <v>53</v>
      </c>
      <c r="I674" t="s">
        <v>54</v>
      </c>
      <c r="J674" s="1" t="str">
        <f t="shared" si="20"/>
        <v>1008032</v>
      </c>
      <c r="K674" s="1" t="str">
        <f t="shared" si="21"/>
        <v>Dłutów</v>
      </c>
    </row>
    <row r="675" spans="1:11" x14ac:dyDescent="0.25">
      <c r="A675" t="s">
        <v>165</v>
      </c>
      <c r="B675" t="s">
        <v>133</v>
      </c>
      <c r="C675" t="s">
        <v>58</v>
      </c>
      <c r="D675" t="s">
        <v>1471</v>
      </c>
      <c r="E675" t="s">
        <v>1349</v>
      </c>
      <c r="F675" t="s">
        <v>1465</v>
      </c>
      <c r="G675" t="s">
        <v>1472</v>
      </c>
      <c r="H675" t="s">
        <v>53</v>
      </c>
      <c r="I675" t="s">
        <v>54</v>
      </c>
      <c r="J675" s="1" t="str">
        <f t="shared" si="20"/>
        <v>1008042</v>
      </c>
      <c r="K675" s="1" t="str">
        <f t="shared" si="21"/>
        <v>Dobroń</v>
      </c>
    </row>
    <row r="676" spans="1:11" x14ac:dyDescent="0.25">
      <c r="A676" t="s">
        <v>165</v>
      </c>
      <c r="B676" t="s">
        <v>133</v>
      </c>
      <c r="C676" t="s">
        <v>63</v>
      </c>
      <c r="D676" t="s">
        <v>1473</v>
      </c>
      <c r="E676" t="s">
        <v>1349</v>
      </c>
      <c r="F676" t="s">
        <v>1465</v>
      </c>
      <c r="G676" t="s">
        <v>1474</v>
      </c>
      <c r="H676" t="s">
        <v>53</v>
      </c>
      <c r="I676" t="s">
        <v>54</v>
      </c>
      <c r="J676" s="1" t="str">
        <f t="shared" si="20"/>
        <v>1008052</v>
      </c>
      <c r="K676" s="1" t="str">
        <f t="shared" si="21"/>
        <v>Ksawerów</v>
      </c>
    </row>
    <row r="677" spans="1:11" x14ac:dyDescent="0.25">
      <c r="A677" t="s">
        <v>165</v>
      </c>
      <c r="B677" t="s">
        <v>133</v>
      </c>
      <c r="C677" t="s">
        <v>66</v>
      </c>
      <c r="D677" t="s">
        <v>1475</v>
      </c>
      <c r="E677" t="s">
        <v>1349</v>
      </c>
      <c r="F677" t="s">
        <v>1465</v>
      </c>
      <c r="G677" t="s">
        <v>1476</v>
      </c>
      <c r="H677" t="s">
        <v>53</v>
      </c>
      <c r="I677" t="s">
        <v>54</v>
      </c>
      <c r="J677" s="1" t="str">
        <f t="shared" si="20"/>
        <v>1008062</v>
      </c>
      <c r="K677" s="1" t="str">
        <f t="shared" si="21"/>
        <v>Lutomiersk</v>
      </c>
    </row>
    <row r="678" spans="1:11" x14ac:dyDescent="0.25">
      <c r="A678" t="s">
        <v>165</v>
      </c>
      <c r="B678" t="s">
        <v>133</v>
      </c>
      <c r="C678" t="s">
        <v>81</v>
      </c>
      <c r="D678" t="s">
        <v>1477</v>
      </c>
      <c r="E678" t="s">
        <v>1349</v>
      </c>
      <c r="F678" t="s">
        <v>1465</v>
      </c>
      <c r="G678" t="s">
        <v>1468</v>
      </c>
      <c r="H678" t="s">
        <v>53</v>
      </c>
      <c r="I678" t="s">
        <v>54</v>
      </c>
      <c r="J678" s="1" t="str">
        <f t="shared" si="20"/>
        <v>1008072</v>
      </c>
      <c r="K678" s="1" t="str">
        <f t="shared" si="21"/>
        <v>Pabianice</v>
      </c>
    </row>
    <row r="679" spans="1:11" x14ac:dyDescent="0.25">
      <c r="A679" t="s">
        <v>165</v>
      </c>
      <c r="B679" t="s">
        <v>136</v>
      </c>
      <c r="C679" t="s">
        <v>45</v>
      </c>
      <c r="D679" t="s">
        <v>1478</v>
      </c>
      <c r="E679" t="s">
        <v>1349</v>
      </c>
      <c r="F679" t="s">
        <v>1479</v>
      </c>
      <c r="G679" t="s">
        <v>1480</v>
      </c>
      <c r="H679" t="s">
        <v>61</v>
      </c>
      <c r="I679" t="s">
        <v>62</v>
      </c>
      <c r="J679" s="1" t="str">
        <f t="shared" si="20"/>
        <v>1009013</v>
      </c>
      <c r="K679" s="1" t="str">
        <f t="shared" si="21"/>
        <v>Działoszyn</v>
      </c>
    </row>
    <row r="680" spans="1:11" x14ac:dyDescent="0.25">
      <c r="A680" t="s">
        <v>165</v>
      </c>
      <c r="B680" t="s">
        <v>136</v>
      </c>
      <c r="C680" t="s">
        <v>44</v>
      </c>
      <c r="D680" t="s">
        <v>1481</v>
      </c>
      <c r="E680" t="s">
        <v>1349</v>
      </c>
      <c r="F680" t="s">
        <v>1479</v>
      </c>
      <c r="G680" t="s">
        <v>1482</v>
      </c>
      <c r="H680" t="s">
        <v>53</v>
      </c>
      <c r="I680" t="s">
        <v>54</v>
      </c>
      <c r="J680" s="1" t="str">
        <f t="shared" si="20"/>
        <v>1009022</v>
      </c>
      <c r="K680" s="1" t="str">
        <f t="shared" si="21"/>
        <v>Kiełczygłów</v>
      </c>
    </row>
    <row r="681" spans="1:11" x14ac:dyDescent="0.25">
      <c r="A681" t="s">
        <v>165</v>
      </c>
      <c r="B681" t="s">
        <v>136</v>
      </c>
      <c r="C681" t="s">
        <v>55</v>
      </c>
      <c r="D681" t="s">
        <v>1483</v>
      </c>
      <c r="E681" t="s">
        <v>1349</v>
      </c>
      <c r="F681" t="s">
        <v>1479</v>
      </c>
      <c r="G681" t="s">
        <v>1484</v>
      </c>
      <c r="H681" t="s">
        <v>53</v>
      </c>
      <c r="I681" t="s">
        <v>54</v>
      </c>
      <c r="J681" s="1" t="str">
        <f t="shared" si="20"/>
        <v>1009032</v>
      </c>
      <c r="K681" s="1" t="str">
        <f t="shared" si="21"/>
        <v>Nowa Brzeźnica</v>
      </c>
    </row>
    <row r="682" spans="1:11" x14ac:dyDescent="0.25">
      <c r="A682" t="s">
        <v>165</v>
      </c>
      <c r="B682" t="s">
        <v>136</v>
      </c>
      <c r="C682" t="s">
        <v>58</v>
      </c>
      <c r="D682" t="s">
        <v>1485</v>
      </c>
      <c r="E682" t="s">
        <v>1349</v>
      </c>
      <c r="F682" t="s">
        <v>1479</v>
      </c>
      <c r="G682" t="s">
        <v>1486</v>
      </c>
      <c r="H682" t="s">
        <v>61</v>
      </c>
      <c r="I682" t="s">
        <v>62</v>
      </c>
      <c r="J682" s="1" t="str">
        <f t="shared" si="20"/>
        <v>1009043</v>
      </c>
      <c r="K682" s="1" t="str">
        <f t="shared" si="21"/>
        <v>Pajęczno</v>
      </c>
    </row>
    <row r="683" spans="1:11" x14ac:dyDescent="0.25">
      <c r="A683" t="s">
        <v>165</v>
      </c>
      <c r="B683" t="s">
        <v>136</v>
      </c>
      <c r="C683" t="s">
        <v>63</v>
      </c>
      <c r="D683" t="s">
        <v>1487</v>
      </c>
      <c r="E683" t="s">
        <v>1349</v>
      </c>
      <c r="F683" t="s">
        <v>1479</v>
      </c>
      <c r="G683" t="s">
        <v>1488</v>
      </c>
      <c r="H683" t="s">
        <v>53</v>
      </c>
      <c r="I683" t="s">
        <v>54</v>
      </c>
      <c r="J683" s="1" t="str">
        <f t="shared" si="20"/>
        <v>1009052</v>
      </c>
      <c r="K683" s="1" t="str">
        <f t="shared" si="21"/>
        <v>Rząśnia</v>
      </c>
    </row>
    <row r="684" spans="1:11" x14ac:dyDescent="0.25">
      <c r="A684" t="s">
        <v>165</v>
      </c>
      <c r="B684" t="s">
        <v>136</v>
      </c>
      <c r="C684" t="s">
        <v>66</v>
      </c>
      <c r="D684" t="s">
        <v>1489</v>
      </c>
      <c r="E684" t="s">
        <v>1349</v>
      </c>
      <c r="F684" t="s">
        <v>1479</v>
      </c>
      <c r="G684" t="s">
        <v>1490</v>
      </c>
      <c r="H684" t="s">
        <v>53</v>
      </c>
      <c r="I684" t="s">
        <v>54</v>
      </c>
      <c r="J684" s="1" t="str">
        <f t="shared" si="20"/>
        <v>1009062</v>
      </c>
      <c r="K684" s="1" t="str">
        <f t="shared" si="21"/>
        <v>Siemkowice</v>
      </c>
    </row>
    <row r="685" spans="1:11" x14ac:dyDescent="0.25">
      <c r="A685" t="s">
        <v>165</v>
      </c>
      <c r="B685" t="s">
        <v>136</v>
      </c>
      <c r="C685" t="s">
        <v>81</v>
      </c>
      <c r="D685" t="s">
        <v>1491</v>
      </c>
      <c r="E685" t="s">
        <v>1349</v>
      </c>
      <c r="F685" t="s">
        <v>1479</v>
      </c>
      <c r="G685" t="s">
        <v>1492</v>
      </c>
      <c r="H685" t="s">
        <v>53</v>
      </c>
      <c r="I685" t="s">
        <v>54</v>
      </c>
      <c r="J685" s="1" t="str">
        <f t="shared" si="20"/>
        <v>1009072</v>
      </c>
      <c r="K685" s="1" t="str">
        <f t="shared" si="21"/>
        <v>Strzelce Wielkie</v>
      </c>
    </row>
    <row r="686" spans="1:11" x14ac:dyDescent="0.25">
      <c r="A686" t="s">
        <v>165</v>
      </c>
      <c r="B686" t="s">
        <v>136</v>
      </c>
      <c r="C686" t="s">
        <v>133</v>
      </c>
      <c r="D686" t="s">
        <v>1493</v>
      </c>
      <c r="E686" t="s">
        <v>1349</v>
      </c>
      <c r="F686" t="s">
        <v>1479</v>
      </c>
      <c r="G686" t="s">
        <v>1494</v>
      </c>
      <c r="H686" t="s">
        <v>53</v>
      </c>
      <c r="I686" t="s">
        <v>54</v>
      </c>
      <c r="J686" s="1" t="str">
        <f t="shared" si="20"/>
        <v>1009082</v>
      </c>
      <c r="K686" s="1" t="str">
        <f t="shared" si="21"/>
        <v>Sulmierzyce</v>
      </c>
    </row>
    <row r="687" spans="1:11" x14ac:dyDescent="0.25">
      <c r="A687" t="s">
        <v>165</v>
      </c>
      <c r="B687" t="s">
        <v>165</v>
      </c>
      <c r="C687" t="s">
        <v>45</v>
      </c>
      <c r="D687" t="s">
        <v>1495</v>
      </c>
      <c r="E687" t="s">
        <v>1349</v>
      </c>
      <c r="F687" t="s">
        <v>1496</v>
      </c>
      <c r="G687" t="s">
        <v>779</v>
      </c>
      <c r="H687" t="s">
        <v>53</v>
      </c>
      <c r="I687" t="s">
        <v>54</v>
      </c>
      <c r="J687" s="1" t="str">
        <f t="shared" si="20"/>
        <v>1010012</v>
      </c>
      <c r="K687" s="1" t="str">
        <f t="shared" si="21"/>
        <v>Aleksandrów</v>
      </c>
    </row>
    <row r="688" spans="1:11" x14ac:dyDescent="0.25">
      <c r="A688" t="s">
        <v>165</v>
      </c>
      <c r="B688" t="s">
        <v>165</v>
      </c>
      <c r="C688" t="s">
        <v>44</v>
      </c>
      <c r="D688" t="s">
        <v>1497</v>
      </c>
      <c r="E688" t="s">
        <v>1349</v>
      </c>
      <c r="F688" t="s">
        <v>1496</v>
      </c>
      <c r="G688" t="s">
        <v>1498</v>
      </c>
      <c r="H688" t="s">
        <v>53</v>
      </c>
      <c r="I688" t="s">
        <v>54</v>
      </c>
      <c r="J688" s="1" t="str">
        <f t="shared" si="20"/>
        <v>1010022</v>
      </c>
      <c r="K688" s="1" t="str">
        <f t="shared" si="21"/>
        <v>Czarnocin</v>
      </c>
    </row>
    <row r="689" spans="1:11" x14ac:dyDescent="0.25">
      <c r="A689" t="s">
        <v>165</v>
      </c>
      <c r="B689" t="s">
        <v>165</v>
      </c>
      <c r="C689" t="s">
        <v>55</v>
      </c>
      <c r="D689" t="s">
        <v>1499</v>
      </c>
      <c r="E689" t="s">
        <v>1349</v>
      </c>
      <c r="F689" t="s">
        <v>1496</v>
      </c>
      <c r="G689" t="s">
        <v>1500</v>
      </c>
      <c r="H689" t="s">
        <v>53</v>
      </c>
      <c r="I689" t="s">
        <v>54</v>
      </c>
      <c r="J689" s="1" t="str">
        <f t="shared" si="20"/>
        <v>1010032</v>
      </c>
      <c r="K689" s="1" t="str">
        <f t="shared" si="21"/>
        <v>Gorzkowice</v>
      </c>
    </row>
    <row r="690" spans="1:11" x14ac:dyDescent="0.25">
      <c r="A690" t="s">
        <v>165</v>
      </c>
      <c r="B690" t="s">
        <v>165</v>
      </c>
      <c r="C690" t="s">
        <v>58</v>
      </c>
      <c r="D690" t="s">
        <v>1501</v>
      </c>
      <c r="E690" t="s">
        <v>1349</v>
      </c>
      <c r="F690" t="s">
        <v>1496</v>
      </c>
      <c r="G690" t="s">
        <v>1502</v>
      </c>
      <c r="H690" t="s">
        <v>53</v>
      </c>
      <c r="I690" t="s">
        <v>54</v>
      </c>
      <c r="J690" s="1" t="str">
        <f t="shared" si="20"/>
        <v>1010042</v>
      </c>
      <c r="K690" s="1" t="str">
        <f t="shared" si="21"/>
        <v>Grabica</v>
      </c>
    </row>
    <row r="691" spans="1:11" x14ac:dyDescent="0.25">
      <c r="A691" t="s">
        <v>165</v>
      </c>
      <c r="B691" t="s">
        <v>165</v>
      </c>
      <c r="C691" t="s">
        <v>63</v>
      </c>
      <c r="D691" t="s">
        <v>1503</v>
      </c>
      <c r="E691" t="s">
        <v>1349</v>
      </c>
      <c r="F691" t="s">
        <v>1496</v>
      </c>
      <c r="G691" t="s">
        <v>1504</v>
      </c>
      <c r="H691" t="s">
        <v>53</v>
      </c>
      <c r="I691" t="s">
        <v>54</v>
      </c>
      <c r="J691" s="1" t="str">
        <f t="shared" si="20"/>
        <v>1010052</v>
      </c>
      <c r="K691" s="1" t="str">
        <f t="shared" si="21"/>
        <v>Łęki Szlacheckie</v>
      </c>
    </row>
    <row r="692" spans="1:11" x14ac:dyDescent="0.25">
      <c r="A692" t="s">
        <v>165</v>
      </c>
      <c r="B692" t="s">
        <v>165</v>
      </c>
      <c r="C692" t="s">
        <v>66</v>
      </c>
      <c r="D692" t="s">
        <v>1505</v>
      </c>
      <c r="E692" t="s">
        <v>1349</v>
      </c>
      <c r="F692" t="s">
        <v>1496</v>
      </c>
      <c r="G692" t="s">
        <v>1506</v>
      </c>
      <c r="H692" t="s">
        <v>53</v>
      </c>
      <c r="I692" t="s">
        <v>54</v>
      </c>
      <c r="J692" s="1" t="str">
        <f t="shared" si="20"/>
        <v>1010062</v>
      </c>
      <c r="K692" s="1" t="str">
        <f t="shared" si="21"/>
        <v>Moszczenica</v>
      </c>
    </row>
    <row r="693" spans="1:11" x14ac:dyDescent="0.25">
      <c r="A693" t="s">
        <v>165</v>
      </c>
      <c r="B693" t="s">
        <v>165</v>
      </c>
      <c r="C693" t="s">
        <v>81</v>
      </c>
      <c r="D693" t="s">
        <v>1507</v>
      </c>
      <c r="E693" t="s">
        <v>1349</v>
      </c>
      <c r="F693" t="s">
        <v>1496</v>
      </c>
      <c r="G693" t="s">
        <v>1508</v>
      </c>
      <c r="H693" t="s">
        <v>53</v>
      </c>
      <c r="I693" t="s">
        <v>54</v>
      </c>
      <c r="J693" s="1" t="str">
        <f t="shared" si="20"/>
        <v>1010072</v>
      </c>
      <c r="K693" s="1" t="str">
        <f t="shared" si="21"/>
        <v>Ręczno</v>
      </c>
    </row>
    <row r="694" spans="1:11" x14ac:dyDescent="0.25">
      <c r="A694" t="s">
        <v>165</v>
      </c>
      <c r="B694" t="s">
        <v>165</v>
      </c>
      <c r="C694" t="s">
        <v>133</v>
      </c>
      <c r="D694" t="s">
        <v>1509</v>
      </c>
      <c r="E694" t="s">
        <v>1349</v>
      </c>
      <c r="F694" t="s">
        <v>1496</v>
      </c>
      <c r="G694" t="s">
        <v>1510</v>
      </c>
      <c r="H694" t="s">
        <v>53</v>
      </c>
      <c r="I694" t="s">
        <v>54</v>
      </c>
      <c r="J694" s="1" t="str">
        <f t="shared" si="20"/>
        <v>1010082</v>
      </c>
      <c r="K694" s="1" t="str">
        <f t="shared" si="21"/>
        <v>Rozprza</v>
      </c>
    </row>
    <row r="695" spans="1:11" x14ac:dyDescent="0.25">
      <c r="A695" t="s">
        <v>165</v>
      </c>
      <c r="B695" t="s">
        <v>165</v>
      </c>
      <c r="C695" t="s">
        <v>136</v>
      </c>
      <c r="D695" t="s">
        <v>1511</v>
      </c>
      <c r="E695" t="s">
        <v>1349</v>
      </c>
      <c r="F695" t="s">
        <v>1496</v>
      </c>
      <c r="G695" t="s">
        <v>1512</v>
      </c>
      <c r="H695" t="s">
        <v>61</v>
      </c>
      <c r="I695" t="s">
        <v>62</v>
      </c>
      <c r="J695" s="1" t="str">
        <f t="shared" si="20"/>
        <v>1010093</v>
      </c>
      <c r="K695" s="1" t="str">
        <f t="shared" si="21"/>
        <v>Sulejów</v>
      </c>
    </row>
    <row r="696" spans="1:11" x14ac:dyDescent="0.25">
      <c r="A696" t="s">
        <v>165</v>
      </c>
      <c r="B696" t="s">
        <v>165</v>
      </c>
      <c r="C696" t="s">
        <v>165</v>
      </c>
      <c r="D696" t="s">
        <v>1513</v>
      </c>
      <c r="E696" t="s">
        <v>1349</v>
      </c>
      <c r="F696" t="s">
        <v>1496</v>
      </c>
      <c r="G696" t="s">
        <v>1514</v>
      </c>
      <c r="H696" t="s">
        <v>53</v>
      </c>
      <c r="I696" t="s">
        <v>54</v>
      </c>
      <c r="J696" s="1" t="str">
        <f t="shared" si="20"/>
        <v>1010102</v>
      </c>
      <c r="K696" s="1" t="str">
        <f t="shared" si="21"/>
        <v>Wola Krzysztoporska</v>
      </c>
    </row>
    <row r="697" spans="1:11" x14ac:dyDescent="0.25">
      <c r="A697" t="s">
        <v>165</v>
      </c>
      <c r="B697" t="s">
        <v>165</v>
      </c>
      <c r="C697" t="s">
        <v>168</v>
      </c>
      <c r="D697" t="s">
        <v>1515</v>
      </c>
      <c r="E697" t="s">
        <v>1349</v>
      </c>
      <c r="F697" t="s">
        <v>1496</v>
      </c>
      <c r="G697" t="s">
        <v>1516</v>
      </c>
      <c r="H697" t="s">
        <v>61</v>
      </c>
      <c r="I697" t="s">
        <v>62</v>
      </c>
      <c r="J697" s="1" t="str">
        <f t="shared" si="20"/>
        <v>1010113</v>
      </c>
      <c r="K697" s="1" t="str">
        <f t="shared" si="21"/>
        <v>Wolbórz</v>
      </c>
    </row>
    <row r="698" spans="1:11" x14ac:dyDescent="0.25">
      <c r="A698" t="s">
        <v>165</v>
      </c>
      <c r="B698" t="s">
        <v>168</v>
      </c>
      <c r="C698" t="s">
        <v>45</v>
      </c>
      <c r="D698" t="s">
        <v>1517</v>
      </c>
      <c r="E698" t="s">
        <v>1349</v>
      </c>
      <c r="F698" t="s">
        <v>1518</v>
      </c>
      <c r="G698" t="s">
        <v>1519</v>
      </c>
      <c r="H698" t="s">
        <v>53</v>
      </c>
      <c r="I698" t="s">
        <v>54</v>
      </c>
      <c r="J698" s="1" t="str">
        <f t="shared" si="20"/>
        <v>1011012</v>
      </c>
      <c r="K698" s="1" t="str">
        <f t="shared" si="21"/>
        <v>Dalików</v>
      </c>
    </row>
    <row r="699" spans="1:11" x14ac:dyDescent="0.25">
      <c r="A699" t="s">
        <v>165</v>
      </c>
      <c r="B699" t="s">
        <v>168</v>
      </c>
      <c r="C699" t="s">
        <v>44</v>
      </c>
      <c r="D699" t="s">
        <v>1520</v>
      </c>
      <c r="E699" t="s">
        <v>1349</v>
      </c>
      <c r="F699" t="s">
        <v>1518</v>
      </c>
      <c r="G699" t="s">
        <v>1521</v>
      </c>
      <c r="H699" t="s">
        <v>53</v>
      </c>
      <c r="I699" t="s">
        <v>54</v>
      </c>
      <c r="J699" s="1" t="str">
        <f t="shared" si="20"/>
        <v>1011022</v>
      </c>
      <c r="K699" s="1" t="str">
        <f t="shared" si="21"/>
        <v>Pęczniew</v>
      </c>
    </row>
    <row r="700" spans="1:11" x14ac:dyDescent="0.25">
      <c r="A700" t="s">
        <v>165</v>
      </c>
      <c r="B700" t="s">
        <v>168</v>
      </c>
      <c r="C700" t="s">
        <v>55</v>
      </c>
      <c r="D700" t="s">
        <v>1522</v>
      </c>
      <c r="E700" t="s">
        <v>1349</v>
      </c>
      <c r="F700" t="s">
        <v>1518</v>
      </c>
      <c r="G700" t="s">
        <v>1523</v>
      </c>
      <c r="H700" t="s">
        <v>61</v>
      </c>
      <c r="I700" t="s">
        <v>62</v>
      </c>
      <c r="J700" s="1" t="str">
        <f t="shared" si="20"/>
        <v>1011033</v>
      </c>
      <c r="K700" s="1" t="str">
        <f t="shared" si="21"/>
        <v>Poddębice</v>
      </c>
    </row>
    <row r="701" spans="1:11" x14ac:dyDescent="0.25">
      <c r="A701" t="s">
        <v>165</v>
      </c>
      <c r="B701" t="s">
        <v>168</v>
      </c>
      <c r="C701" t="s">
        <v>58</v>
      </c>
      <c r="D701" t="s">
        <v>1524</v>
      </c>
      <c r="E701" t="s">
        <v>1349</v>
      </c>
      <c r="F701" t="s">
        <v>1518</v>
      </c>
      <c r="G701" t="s">
        <v>1525</v>
      </c>
      <c r="H701" t="s">
        <v>61</v>
      </c>
      <c r="I701" t="s">
        <v>62</v>
      </c>
      <c r="J701" s="1" t="str">
        <f t="shared" si="20"/>
        <v>1011043</v>
      </c>
      <c r="K701" s="1" t="str">
        <f t="shared" si="21"/>
        <v>Uniejów</v>
      </c>
    </row>
    <row r="702" spans="1:11" x14ac:dyDescent="0.25">
      <c r="A702" t="s">
        <v>165</v>
      </c>
      <c r="B702" t="s">
        <v>168</v>
      </c>
      <c r="C702" t="s">
        <v>63</v>
      </c>
      <c r="D702" t="s">
        <v>1526</v>
      </c>
      <c r="E702" t="s">
        <v>1349</v>
      </c>
      <c r="F702" t="s">
        <v>1518</v>
      </c>
      <c r="G702" t="s">
        <v>1527</v>
      </c>
      <c r="H702" t="s">
        <v>53</v>
      </c>
      <c r="I702" t="s">
        <v>54</v>
      </c>
      <c r="J702" s="1" t="str">
        <f t="shared" si="20"/>
        <v>1011052</v>
      </c>
      <c r="K702" s="1" t="str">
        <f t="shared" si="21"/>
        <v>Wartkowice</v>
      </c>
    </row>
    <row r="703" spans="1:11" x14ac:dyDescent="0.25">
      <c r="A703" t="s">
        <v>165</v>
      </c>
      <c r="B703" t="s">
        <v>168</v>
      </c>
      <c r="C703" t="s">
        <v>66</v>
      </c>
      <c r="D703" t="s">
        <v>1528</v>
      </c>
      <c r="E703" t="s">
        <v>1349</v>
      </c>
      <c r="F703" t="s">
        <v>1518</v>
      </c>
      <c r="G703" t="s">
        <v>1529</v>
      </c>
      <c r="H703" t="s">
        <v>53</v>
      </c>
      <c r="I703" t="s">
        <v>54</v>
      </c>
      <c r="J703" s="1" t="str">
        <f t="shared" si="20"/>
        <v>1011062</v>
      </c>
      <c r="K703" s="1" t="str">
        <f t="shared" si="21"/>
        <v>Zadzim</v>
      </c>
    </row>
    <row r="704" spans="1:11" x14ac:dyDescent="0.25">
      <c r="A704" t="s">
        <v>165</v>
      </c>
      <c r="B704" t="s">
        <v>170</v>
      </c>
      <c r="C704" t="s">
        <v>45</v>
      </c>
      <c r="D704" t="s">
        <v>1530</v>
      </c>
      <c r="E704" t="s">
        <v>1349</v>
      </c>
      <c r="F704" t="s">
        <v>1531</v>
      </c>
      <c r="G704" t="s">
        <v>1532</v>
      </c>
      <c r="H704" t="s">
        <v>50</v>
      </c>
      <c r="I704" t="s">
        <v>51</v>
      </c>
      <c r="J704" s="1" t="str">
        <f t="shared" si="20"/>
        <v>1012011</v>
      </c>
      <c r="K704" s="1" t="str">
        <f t="shared" si="21"/>
        <v>Radomsko</v>
      </c>
    </row>
    <row r="705" spans="1:11" x14ac:dyDescent="0.25">
      <c r="A705" t="s">
        <v>165</v>
      </c>
      <c r="B705" t="s">
        <v>170</v>
      </c>
      <c r="C705" t="s">
        <v>44</v>
      </c>
      <c r="D705" t="s">
        <v>1533</v>
      </c>
      <c r="E705" t="s">
        <v>1349</v>
      </c>
      <c r="F705" t="s">
        <v>1531</v>
      </c>
      <c r="G705" t="s">
        <v>1534</v>
      </c>
      <c r="H705" t="s">
        <v>53</v>
      </c>
      <c r="I705" t="s">
        <v>54</v>
      </c>
      <c r="J705" s="1" t="str">
        <f t="shared" si="20"/>
        <v>1012022</v>
      </c>
      <c r="K705" s="1" t="str">
        <f t="shared" si="21"/>
        <v>Dobryszyce</v>
      </c>
    </row>
    <row r="706" spans="1:11" x14ac:dyDescent="0.25">
      <c r="A706" t="s">
        <v>165</v>
      </c>
      <c r="B706" t="s">
        <v>170</v>
      </c>
      <c r="C706" t="s">
        <v>55</v>
      </c>
      <c r="D706" t="s">
        <v>1535</v>
      </c>
      <c r="E706" t="s">
        <v>1349</v>
      </c>
      <c r="F706" t="s">
        <v>1531</v>
      </c>
      <c r="G706" t="s">
        <v>1536</v>
      </c>
      <c r="H706" t="s">
        <v>53</v>
      </c>
      <c r="I706" t="s">
        <v>54</v>
      </c>
      <c r="J706" s="1" t="str">
        <f t="shared" ref="J706:J769" si="22">D706&amp;H706</f>
        <v>1012032</v>
      </c>
      <c r="K706" s="1" t="str">
        <f t="shared" ref="K706:K769" si="23">G706</f>
        <v>Gidle</v>
      </c>
    </row>
    <row r="707" spans="1:11" x14ac:dyDescent="0.25">
      <c r="A707" t="s">
        <v>165</v>
      </c>
      <c r="B707" t="s">
        <v>170</v>
      </c>
      <c r="C707" t="s">
        <v>58</v>
      </c>
      <c r="D707" t="s">
        <v>1537</v>
      </c>
      <c r="E707" t="s">
        <v>1349</v>
      </c>
      <c r="F707" t="s">
        <v>1531</v>
      </c>
      <c r="G707" t="s">
        <v>1538</v>
      </c>
      <c r="H707" t="s">
        <v>53</v>
      </c>
      <c r="I707" t="s">
        <v>54</v>
      </c>
      <c r="J707" s="1" t="str">
        <f t="shared" si="22"/>
        <v>1012042</v>
      </c>
      <c r="K707" s="1" t="str">
        <f t="shared" si="23"/>
        <v>Gomunice</v>
      </c>
    </row>
    <row r="708" spans="1:11" x14ac:dyDescent="0.25">
      <c r="A708" t="s">
        <v>165</v>
      </c>
      <c r="B708" t="s">
        <v>170</v>
      </c>
      <c r="C708" t="s">
        <v>63</v>
      </c>
      <c r="D708" t="s">
        <v>1539</v>
      </c>
      <c r="E708" t="s">
        <v>1349</v>
      </c>
      <c r="F708" t="s">
        <v>1531</v>
      </c>
      <c r="G708" t="s">
        <v>1540</v>
      </c>
      <c r="H708" t="s">
        <v>61</v>
      </c>
      <c r="I708" t="s">
        <v>62</v>
      </c>
      <c r="J708" s="1" t="str">
        <f t="shared" si="22"/>
        <v>1012053</v>
      </c>
      <c r="K708" s="1" t="str">
        <f t="shared" si="23"/>
        <v>Kamieńsk</v>
      </c>
    </row>
    <row r="709" spans="1:11" x14ac:dyDescent="0.25">
      <c r="A709" t="s">
        <v>165</v>
      </c>
      <c r="B709" t="s">
        <v>170</v>
      </c>
      <c r="C709" t="s">
        <v>66</v>
      </c>
      <c r="D709" t="s">
        <v>1541</v>
      </c>
      <c r="E709" t="s">
        <v>1349</v>
      </c>
      <c r="F709" t="s">
        <v>1531</v>
      </c>
      <c r="G709" t="s">
        <v>1542</v>
      </c>
      <c r="H709" t="s">
        <v>53</v>
      </c>
      <c r="I709" t="s">
        <v>54</v>
      </c>
      <c r="J709" s="1" t="str">
        <f t="shared" si="22"/>
        <v>1012062</v>
      </c>
      <c r="K709" s="1" t="str">
        <f t="shared" si="23"/>
        <v>Kobiele Wielkie</v>
      </c>
    </row>
    <row r="710" spans="1:11" x14ac:dyDescent="0.25">
      <c r="A710" t="s">
        <v>165</v>
      </c>
      <c r="B710" t="s">
        <v>170</v>
      </c>
      <c r="C710" t="s">
        <v>81</v>
      </c>
      <c r="D710" t="s">
        <v>1543</v>
      </c>
      <c r="E710" t="s">
        <v>1349</v>
      </c>
      <c r="F710" t="s">
        <v>1531</v>
      </c>
      <c r="G710" t="s">
        <v>1544</v>
      </c>
      <c r="H710" t="s">
        <v>53</v>
      </c>
      <c r="I710" t="s">
        <v>54</v>
      </c>
      <c r="J710" s="1" t="str">
        <f t="shared" si="22"/>
        <v>1012072</v>
      </c>
      <c r="K710" s="1" t="str">
        <f t="shared" si="23"/>
        <v>Kodrąb</v>
      </c>
    </row>
    <row r="711" spans="1:11" x14ac:dyDescent="0.25">
      <c r="A711" t="s">
        <v>165</v>
      </c>
      <c r="B711" t="s">
        <v>170</v>
      </c>
      <c r="C711" t="s">
        <v>133</v>
      </c>
      <c r="D711" t="s">
        <v>1545</v>
      </c>
      <c r="E711" t="s">
        <v>1349</v>
      </c>
      <c r="F711" t="s">
        <v>1531</v>
      </c>
      <c r="G711" t="s">
        <v>1546</v>
      </c>
      <c r="H711" t="s">
        <v>53</v>
      </c>
      <c r="I711" t="s">
        <v>54</v>
      </c>
      <c r="J711" s="1" t="str">
        <f t="shared" si="22"/>
        <v>1012082</v>
      </c>
      <c r="K711" s="1" t="str">
        <f t="shared" si="23"/>
        <v>Lgota Wielka</v>
      </c>
    </row>
    <row r="712" spans="1:11" x14ac:dyDescent="0.25">
      <c r="A712" t="s">
        <v>165</v>
      </c>
      <c r="B712" t="s">
        <v>170</v>
      </c>
      <c r="C712" t="s">
        <v>136</v>
      </c>
      <c r="D712" t="s">
        <v>1547</v>
      </c>
      <c r="E712" t="s">
        <v>1349</v>
      </c>
      <c r="F712" t="s">
        <v>1531</v>
      </c>
      <c r="G712" t="s">
        <v>1548</v>
      </c>
      <c r="H712" t="s">
        <v>53</v>
      </c>
      <c r="I712" t="s">
        <v>54</v>
      </c>
      <c r="J712" s="1" t="str">
        <f t="shared" si="22"/>
        <v>1012092</v>
      </c>
      <c r="K712" s="1" t="str">
        <f t="shared" si="23"/>
        <v>Ładzice</v>
      </c>
    </row>
    <row r="713" spans="1:11" x14ac:dyDescent="0.25">
      <c r="A713" t="s">
        <v>165</v>
      </c>
      <c r="B713" t="s">
        <v>170</v>
      </c>
      <c r="C713" t="s">
        <v>165</v>
      </c>
      <c r="D713" t="s">
        <v>1549</v>
      </c>
      <c r="E713" t="s">
        <v>1349</v>
      </c>
      <c r="F713" t="s">
        <v>1531</v>
      </c>
      <c r="G713" t="s">
        <v>1550</v>
      </c>
      <c r="H713" t="s">
        <v>53</v>
      </c>
      <c r="I713" t="s">
        <v>54</v>
      </c>
      <c r="J713" s="1" t="str">
        <f t="shared" si="22"/>
        <v>1012102</v>
      </c>
      <c r="K713" s="1" t="str">
        <f t="shared" si="23"/>
        <v>Masłowice</v>
      </c>
    </row>
    <row r="714" spans="1:11" x14ac:dyDescent="0.25">
      <c r="A714" t="s">
        <v>165</v>
      </c>
      <c r="B714" t="s">
        <v>170</v>
      </c>
      <c r="C714" t="s">
        <v>168</v>
      </c>
      <c r="D714" t="s">
        <v>1551</v>
      </c>
      <c r="E714" t="s">
        <v>1349</v>
      </c>
      <c r="F714" t="s">
        <v>1531</v>
      </c>
      <c r="G714" t="s">
        <v>1552</v>
      </c>
      <c r="H714" t="s">
        <v>61</v>
      </c>
      <c r="I714" t="s">
        <v>62</v>
      </c>
      <c r="J714" s="1" t="str">
        <f t="shared" si="22"/>
        <v>1012113</v>
      </c>
      <c r="K714" s="1" t="str">
        <f t="shared" si="23"/>
        <v>Przedbórz</v>
      </c>
    </row>
    <row r="715" spans="1:11" x14ac:dyDescent="0.25">
      <c r="A715" t="s">
        <v>165</v>
      </c>
      <c r="B715" t="s">
        <v>170</v>
      </c>
      <c r="C715" t="s">
        <v>170</v>
      </c>
      <c r="D715" t="s">
        <v>1553</v>
      </c>
      <c r="E715" t="s">
        <v>1349</v>
      </c>
      <c r="F715" t="s">
        <v>1531</v>
      </c>
      <c r="G715" t="s">
        <v>1532</v>
      </c>
      <c r="H715" t="s">
        <v>53</v>
      </c>
      <c r="I715" t="s">
        <v>54</v>
      </c>
      <c r="J715" s="1" t="str">
        <f t="shared" si="22"/>
        <v>1012122</v>
      </c>
      <c r="K715" s="1" t="str">
        <f t="shared" si="23"/>
        <v>Radomsko</v>
      </c>
    </row>
    <row r="716" spans="1:11" x14ac:dyDescent="0.25">
      <c r="A716" t="s">
        <v>165</v>
      </c>
      <c r="B716" t="s">
        <v>170</v>
      </c>
      <c r="C716" t="s">
        <v>173</v>
      </c>
      <c r="D716" t="s">
        <v>1554</v>
      </c>
      <c r="E716" t="s">
        <v>1349</v>
      </c>
      <c r="F716" t="s">
        <v>1531</v>
      </c>
      <c r="G716" t="s">
        <v>1555</v>
      </c>
      <c r="H716" t="s">
        <v>53</v>
      </c>
      <c r="I716" t="s">
        <v>54</v>
      </c>
      <c r="J716" s="1" t="str">
        <f t="shared" si="22"/>
        <v>1012132</v>
      </c>
      <c r="K716" s="1" t="str">
        <f t="shared" si="23"/>
        <v>Wielgomłyny</v>
      </c>
    </row>
    <row r="717" spans="1:11" x14ac:dyDescent="0.25">
      <c r="A717" t="s">
        <v>165</v>
      </c>
      <c r="B717" t="s">
        <v>170</v>
      </c>
      <c r="C717" t="s">
        <v>176</v>
      </c>
      <c r="D717" t="s">
        <v>1556</v>
      </c>
      <c r="E717" t="s">
        <v>1349</v>
      </c>
      <c r="F717" t="s">
        <v>1531</v>
      </c>
      <c r="G717" t="s">
        <v>1557</v>
      </c>
      <c r="H717" t="s">
        <v>53</v>
      </c>
      <c r="I717" t="s">
        <v>54</v>
      </c>
      <c r="J717" s="1" t="str">
        <f t="shared" si="22"/>
        <v>1012142</v>
      </c>
      <c r="K717" s="1" t="str">
        <f t="shared" si="23"/>
        <v>Żytno</v>
      </c>
    </row>
    <row r="718" spans="1:11" x14ac:dyDescent="0.25">
      <c r="A718" t="s">
        <v>165</v>
      </c>
      <c r="B718" t="s">
        <v>173</v>
      </c>
      <c r="C718" t="s">
        <v>45</v>
      </c>
      <c r="D718" t="s">
        <v>1558</v>
      </c>
      <c r="E718" t="s">
        <v>1349</v>
      </c>
      <c r="F718" t="s">
        <v>1559</v>
      </c>
      <c r="G718" t="s">
        <v>1560</v>
      </c>
      <c r="H718" t="s">
        <v>50</v>
      </c>
      <c r="I718" t="s">
        <v>51</v>
      </c>
      <c r="J718" s="1" t="str">
        <f t="shared" si="22"/>
        <v>1013011</v>
      </c>
      <c r="K718" s="1" t="str">
        <f t="shared" si="23"/>
        <v>Rawa Mazowiecka</v>
      </c>
    </row>
    <row r="719" spans="1:11" x14ac:dyDescent="0.25">
      <c r="A719" t="s">
        <v>165</v>
      </c>
      <c r="B719" t="s">
        <v>173</v>
      </c>
      <c r="C719" t="s">
        <v>44</v>
      </c>
      <c r="D719" t="s">
        <v>1561</v>
      </c>
      <c r="E719" t="s">
        <v>1349</v>
      </c>
      <c r="F719" t="s">
        <v>1559</v>
      </c>
      <c r="G719" t="s">
        <v>1562</v>
      </c>
      <c r="H719" t="s">
        <v>61</v>
      </c>
      <c r="I719" t="s">
        <v>62</v>
      </c>
      <c r="J719" s="1" t="str">
        <f t="shared" si="22"/>
        <v>1013023</v>
      </c>
      <c r="K719" s="1" t="str">
        <f t="shared" si="23"/>
        <v>Biała Rawska</v>
      </c>
    </row>
    <row r="720" spans="1:11" x14ac:dyDescent="0.25">
      <c r="A720" t="s">
        <v>165</v>
      </c>
      <c r="B720" t="s">
        <v>173</v>
      </c>
      <c r="C720" t="s">
        <v>55</v>
      </c>
      <c r="D720" t="s">
        <v>1563</v>
      </c>
      <c r="E720" t="s">
        <v>1349</v>
      </c>
      <c r="F720" t="s">
        <v>1559</v>
      </c>
      <c r="G720" t="s">
        <v>1564</v>
      </c>
      <c r="H720" t="s">
        <v>53</v>
      </c>
      <c r="I720" t="s">
        <v>54</v>
      </c>
      <c r="J720" s="1" t="str">
        <f t="shared" si="22"/>
        <v>1013032</v>
      </c>
      <c r="K720" s="1" t="str">
        <f t="shared" si="23"/>
        <v>Cielądz</v>
      </c>
    </row>
    <row r="721" spans="1:11" x14ac:dyDescent="0.25">
      <c r="A721" t="s">
        <v>165</v>
      </c>
      <c r="B721" t="s">
        <v>173</v>
      </c>
      <c r="C721" t="s">
        <v>58</v>
      </c>
      <c r="D721" t="s">
        <v>1565</v>
      </c>
      <c r="E721" t="s">
        <v>1349</v>
      </c>
      <c r="F721" t="s">
        <v>1559</v>
      </c>
      <c r="G721" t="s">
        <v>1560</v>
      </c>
      <c r="H721" t="s">
        <v>53</v>
      </c>
      <c r="I721" t="s">
        <v>54</v>
      </c>
      <c r="J721" s="1" t="str">
        <f t="shared" si="22"/>
        <v>1013042</v>
      </c>
      <c r="K721" s="1" t="str">
        <f t="shared" si="23"/>
        <v>Rawa Mazowiecka</v>
      </c>
    </row>
    <row r="722" spans="1:11" x14ac:dyDescent="0.25">
      <c r="A722" t="s">
        <v>165</v>
      </c>
      <c r="B722" t="s">
        <v>173</v>
      </c>
      <c r="C722" t="s">
        <v>63</v>
      </c>
      <c r="D722" t="s">
        <v>1566</v>
      </c>
      <c r="E722" t="s">
        <v>1349</v>
      </c>
      <c r="F722" t="s">
        <v>1559</v>
      </c>
      <c r="G722" t="s">
        <v>1567</v>
      </c>
      <c r="H722" t="s">
        <v>53</v>
      </c>
      <c r="I722" t="s">
        <v>54</v>
      </c>
      <c r="J722" s="1" t="str">
        <f t="shared" si="22"/>
        <v>1013052</v>
      </c>
      <c r="K722" s="1" t="str">
        <f t="shared" si="23"/>
        <v>Regnów</v>
      </c>
    </row>
    <row r="723" spans="1:11" x14ac:dyDescent="0.25">
      <c r="A723" t="s">
        <v>165</v>
      </c>
      <c r="B723" t="s">
        <v>173</v>
      </c>
      <c r="C723" t="s">
        <v>66</v>
      </c>
      <c r="D723" t="s">
        <v>1568</v>
      </c>
      <c r="E723" t="s">
        <v>1349</v>
      </c>
      <c r="F723" t="s">
        <v>1559</v>
      </c>
      <c r="G723" t="s">
        <v>1569</v>
      </c>
      <c r="H723" t="s">
        <v>53</v>
      </c>
      <c r="I723" t="s">
        <v>54</v>
      </c>
      <c r="J723" s="1" t="str">
        <f t="shared" si="22"/>
        <v>1013062</v>
      </c>
      <c r="K723" s="1" t="str">
        <f t="shared" si="23"/>
        <v>Sadkowice</v>
      </c>
    </row>
    <row r="724" spans="1:11" x14ac:dyDescent="0.25">
      <c r="A724" t="s">
        <v>165</v>
      </c>
      <c r="B724" t="s">
        <v>176</v>
      </c>
      <c r="C724" t="s">
        <v>45</v>
      </c>
      <c r="D724" t="s">
        <v>1570</v>
      </c>
      <c r="E724" t="s">
        <v>1349</v>
      </c>
      <c r="F724" t="s">
        <v>1571</v>
      </c>
      <c r="G724" t="s">
        <v>1572</v>
      </c>
      <c r="H724" t="s">
        <v>50</v>
      </c>
      <c r="I724" t="s">
        <v>51</v>
      </c>
      <c r="J724" s="1" t="str">
        <f t="shared" si="22"/>
        <v>1014011</v>
      </c>
      <c r="K724" s="1" t="str">
        <f t="shared" si="23"/>
        <v>Sieradz</v>
      </c>
    </row>
    <row r="725" spans="1:11" x14ac:dyDescent="0.25">
      <c r="A725" t="s">
        <v>165</v>
      </c>
      <c r="B725" t="s">
        <v>176</v>
      </c>
      <c r="C725" t="s">
        <v>44</v>
      </c>
      <c r="D725" t="s">
        <v>1573</v>
      </c>
      <c r="E725" t="s">
        <v>1349</v>
      </c>
      <c r="F725" t="s">
        <v>1571</v>
      </c>
      <c r="G725" t="s">
        <v>1574</v>
      </c>
      <c r="H725" t="s">
        <v>61</v>
      </c>
      <c r="I725" t="s">
        <v>62</v>
      </c>
      <c r="J725" s="1" t="str">
        <f t="shared" si="22"/>
        <v>1014023</v>
      </c>
      <c r="K725" s="1" t="str">
        <f t="shared" si="23"/>
        <v>Błaszki</v>
      </c>
    </row>
    <row r="726" spans="1:11" x14ac:dyDescent="0.25">
      <c r="A726" t="s">
        <v>165</v>
      </c>
      <c r="B726" t="s">
        <v>176</v>
      </c>
      <c r="C726" t="s">
        <v>55</v>
      </c>
      <c r="D726" t="s">
        <v>1575</v>
      </c>
      <c r="E726" t="s">
        <v>1349</v>
      </c>
      <c r="F726" t="s">
        <v>1571</v>
      </c>
      <c r="G726" t="s">
        <v>1576</v>
      </c>
      <c r="H726" t="s">
        <v>53</v>
      </c>
      <c r="I726" t="s">
        <v>54</v>
      </c>
      <c r="J726" s="1" t="str">
        <f t="shared" si="22"/>
        <v>1014032</v>
      </c>
      <c r="K726" s="1" t="str">
        <f t="shared" si="23"/>
        <v>Brąszewice</v>
      </c>
    </row>
    <row r="727" spans="1:11" x14ac:dyDescent="0.25">
      <c r="A727" t="s">
        <v>165</v>
      </c>
      <c r="B727" t="s">
        <v>176</v>
      </c>
      <c r="C727" t="s">
        <v>58</v>
      </c>
      <c r="D727" t="s">
        <v>1577</v>
      </c>
      <c r="E727" t="s">
        <v>1349</v>
      </c>
      <c r="F727" t="s">
        <v>1571</v>
      </c>
      <c r="G727" t="s">
        <v>1578</v>
      </c>
      <c r="H727" t="s">
        <v>53</v>
      </c>
      <c r="I727" t="s">
        <v>54</v>
      </c>
      <c r="J727" s="1" t="str">
        <f t="shared" si="22"/>
        <v>1014042</v>
      </c>
      <c r="K727" s="1" t="str">
        <f t="shared" si="23"/>
        <v>Brzeźnio</v>
      </c>
    </row>
    <row r="728" spans="1:11" x14ac:dyDescent="0.25">
      <c r="A728" t="s">
        <v>165</v>
      </c>
      <c r="B728" t="s">
        <v>176</v>
      </c>
      <c r="C728" t="s">
        <v>63</v>
      </c>
      <c r="D728" t="s">
        <v>1579</v>
      </c>
      <c r="E728" t="s">
        <v>1349</v>
      </c>
      <c r="F728" t="s">
        <v>1571</v>
      </c>
      <c r="G728" t="s">
        <v>1580</v>
      </c>
      <c r="H728" t="s">
        <v>53</v>
      </c>
      <c r="I728" t="s">
        <v>54</v>
      </c>
      <c r="J728" s="1" t="str">
        <f t="shared" si="22"/>
        <v>1014052</v>
      </c>
      <c r="K728" s="1" t="str">
        <f t="shared" si="23"/>
        <v>Burzenin</v>
      </c>
    </row>
    <row r="729" spans="1:11" x14ac:dyDescent="0.25">
      <c r="A729" t="s">
        <v>165</v>
      </c>
      <c r="B729" t="s">
        <v>176</v>
      </c>
      <c r="C729" t="s">
        <v>66</v>
      </c>
      <c r="D729" t="s">
        <v>1581</v>
      </c>
      <c r="E729" t="s">
        <v>1349</v>
      </c>
      <c r="F729" t="s">
        <v>1571</v>
      </c>
      <c r="G729" t="s">
        <v>1582</v>
      </c>
      <c r="H729" t="s">
        <v>53</v>
      </c>
      <c r="I729" t="s">
        <v>54</v>
      </c>
      <c r="J729" s="1" t="str">
        <f t="shared" si="22"/>
        <v>1014062</v>
      </c>
      <c r="K729" s="1" t="str">
        <f t="shared" si="23"/>
        <v>Goszczanów</v>
      </c>
    </row>
    <row r="730" spans="1:11" x14ac:dyDescent="0.25">
      <c r="A730" t="s">
        <v>165</v>
      </c>
      <c r="B730" t="s">
        <v>176</v>
      </c>
      <c r="C730" t="s">
        <v>81</v>
      </c>
      <c r="D730" t="s">
        <v>1583</v>
      </c>
      <c r="E730" t="s">
        <v>1349</v>
      </c>
      <c r="F730" t="s">
        <v>1571</v>
      </c>
      <c r="G730" t="s">
        <v>1584</v>
      </c>
      <c r="H730" t="s">
        <v>53</v>
      </c>
      <c r="I730" t="s">
        <v>54</v>
      </c>
      <c r="J730" s="1" t="str">
        <f t="shared" si="22"/>
        <v>1014072</v>
      </c>
      <c r="K730" s="1" t="str">
        <f t="shared" si="23"/>
        <v>Klonowa</v>
      </c>
    </row>
    <row r="731" spans="1:11" x14ac:dyDescent="0.25">
      <c r="A731" t="s">
        <v>165</v>
      </c>
      <c r="B731" t="s">
        <v>176</v>
      </c>
      <c r="C731" t="s">
        <v>133</v>
      </c>
      <c r="D731" t="s">
        <v>1585</v>
      </c>
      <c r="E731" t="s">
        <v>1349</v>
      </c>
      <c r="F731" t="s">
        <v>1571</v>
      </c>
      <c r="G731" t="s">
        <v>1572</v>
      </c>
      <c r="H731" t="s">
        <v>53</v>
      </c>
      <c r="I731" t="s">
        <v>54</v>
      </c>
      <c r="J731" s="1" t="str">
        <f t="shared" si="22"/>
        <v>1014082</v>
      </c>
      <c r="K731" s="1" t="str">
        <f t="shared" si="23"/>
        <v>Sieradz</v>
      </c>
    </row>
    <row r="732" spans="1:11" x14ac:dyDescent="0.25">
      <c r="A732" t="s">
        <v>165</v>
      </c>
      <c r="B732" t="s">
        <v>176</v>
      </c>
      <c r="C732" t="s">
        <v>136</v>
      </c>
      <c r="D732" t="s">
        <v>1586</v>
      </c>
      <c r="E732" t="s">
        <v>1349</v>
      </c>
      <c r="F732" t="s">
        <v>1571</v>
      </c>
      <c r="G732" t="s">
        <v>1587</v>
      </c>
      <c r="H732" t="s">
        <v>61</v>
      </c>
      <c r="I732" t="s">
        <v>62</v>
      </c>
      <c r="J732" s="1" t="str">
        <f t="shared" si="22"/>
        <v>1014093</v>
      </c>
      <c r="K732" s="1" t="str">
        <f t="shared" si="23"/>
        <v>Warta</v>
      </c>
    </row>
    <row r="733" spans="1:11" x14ac:dyDescent="0.25">
      <c r="A733" t="s">
        <v>165</v>
      </c>
      <c r="B733" t="s">
        <v>176</v>
      </c>
      <c r="C733" t="s">
        <v>165</v>
      </c>
      <c r="D733" t="s">
        <v>1588</v>
      </c>
      <c r="E733" t="s">
        <v>1349</v>
      </c>
      <c r="F733" t="s">
        <v>1571</v>
      </c>
      <c r="G733" t="s">
        <v>1589</v>
      </c>
      <c r="H733" t="s">
        <v>53</v>
      </c>
      <c r="I733" t="s">
        <v>54</v>
      </c>
      <c r="J733" s="1" t="str">
        <f t="shared" si="22"/>
        <v>1014102</v>
      </c>
      <c r="K733" s="1" t="str">
        <f t="shared" si="23"/>
        <v>Wróblew</v>
      </c>
    </row>
    <row r="734" spans="1:11" x14ac:dyDescent="0.25">
      <c r="A734" t="s">
        <v>165</v>
      </c>
      <c r="B734" t="s">
        <v>176</v>
      </c>
      <c r="C734" t="s">
        <v>168</v>
      </c>
      <c r="D734" t="s">
        <v>1590</v>
      </c>
      <c r="E734" t="s">
        <v>1349</v>
      </c>
      <c r="F734" t="s">
        <v>1571</v>
      </c>
      <c r="G734" t="s">
        <v>1591</v>
      </c>
      <c r="H734" t="s">
        <v>61</v>
      </c>
      <c r="I734" t="s">
        <v>62</v>
      </c>
      <c r="J734" s="1" t="str">
        <f t="shared" si="22"/>
        <v>1014113</v>
      </c>
      <c r="K734" s="1" t="str">
        <f t="shared" si="23"/>
        <v>Złoczew</v>
      </c>
    </row>
    <row r="735" spans="1:11" x14ac:dyDescent="0.25">
      <c r="A735" t="s">
        <v>165</v>
      </c>
      <c r="B735" t="s">
        <v>251</v>
      </c>
      <c r="C735" t="s">
        <v>45</v>
      </c>
      <c r="D735" t="s">
        <v>1592</v>
      </c>
      <c r="E735" t="s">
        <v>1349</v>
      </c>
      <c r="F735" t="s">
        <v>1593</v>
      </c>
      <c r="G735" t="s">
        <v>1594</v>
      </c>
      <c r="H735" t="s">
        <v>53</v>
      </c>
      <c r="I735" t="s">
        <v>54</v>
      </c>
      <c r="J735" s="1" t="str">
        <f t="shared" si="22"/>
        <v>1015012</v>
      </c>
      <c r="K735" s="1" t="str">
        <f t="shared" si="23"/>
        <v>Bolimów</v>
      </c>
    </row>
    <row r="736" spans="1:11" x14ac:dyDescent="0.25">
      <c r="A736" t="s">
        <v>165</v>
      </c>
      <c r="B736" t="s">
        <v>251</v>
      </c>
      <c r="C736" t="s">
        <v>44</v>
      </c>
      <c r="D736" t="s">
        <v>1595</v>
      </c>
      <c r="E736" t="s">
        <v>1349</v>
      </c>
      <c r="F736" t="s">
        <v>1593</v>
      </c>
      <c r="G736" t="s">
        <v>1596</v>
      </c>
      <c r="H736" t="s">
        <v>53</v>
      </c>
      <c r="I736" t="s">
        <v>54</v>
      </c>
      <c r="J736" s="1" t="str">
        <f t="shared" si="22"/>
        <v>1015022</v>
      </c>
      <c r="K736" s="1" t="str">
        <f t="shared" si="23"/>
        <v>Głuchów</v>
      </c>
    </row>
    <row r="737" spans="1:11" x14ac:dyDescent="0.25">
      <c r="A737" t="s">
        <v>165</v>
      </c>
      <c r="B737" t="s">
        <v>251</v>
      </c>
      <c r="C737" t="s">
        <v>55</v>
      </c>
      <c r="D737" t="s">
        <v>1597</v>
      </c>
      <c r="E737" t="s">
        <v>1349</v>
      </c>
      <c r="F737" t="s">
        <v>1593</v>
      </c>
      <c r="G737" t="s">
        <v>1598</v>
      </c>
      <c r="H737" t="s">
        <v>53</v>
      </c>
      <c r="I737" t="s">
        <v>54</v>
      </c>
      <c r="J737" s="1" t="str">
        <f t="shared" si="22"/>
        <v>1015032</v>
      </c>
      <c r="K737" s="1" t="str">
        <f t="shared" si="23"/>
        <v>Godzianów</v>
      </c>
    </row>
    <row r="738" spans="1:11" x14ac:dyDescent="0.25">
      <c r="A738" t="s">
        <v>165</v>
      </c>
      <c r="B738" t="s">
        <v>251</v>
      </c>
      <c r="C738" t="s">
        <v>58</v>
      </c>
      <c r="D738" t="s">
        <v>1599</v>
      </c>
      <c r="E738" t="s">
        <v>1349</v>
      </c>
      <c r="F738" t="s">
        <v>1593</v>
      </c>
      <c r="G738" t="s">
        <v>1600</v>
      </c>
      <c r="H738" t="s">
        <v>53</v>
      </c>
      <c r="I738" t="s">
        <v>54</v>
      </c>
      <c r="J738" s="1" t="str">
        <f t="shared" si="22"/>
        <v>1015042</v>
      </c>
      <c r="K738" s="1" t="str">
        <f t="shared" si="23"/>
        <v>Kowiesy</v>
      </c>
    </row>
    <row r="739" spans="1:11" x14ac:dyDescent="0.25">
      <c r="A739" t="s">
        <v>165</v>
      </c>
      <c r="B739" t="s">
        <v>251</v>
      </c>
      <c r="C739" t="s">
        <v>63</v>
      </c>
      <c r="D739" t="s">
        <v>1601</v>
      </c>
      <c r="E739" t="s">
        <v>1349</v>
      </c>
      <c r="F739" t="s">
        <v>1593</v>
      </c>
      <c r="G739" t="s">
        <v>1602</v>
      </c>
      <c r="H739" t="s">
        <v>53</v>
      </c>
      <c r="I739" t="s">
        <v>54</v>
      </c>
      <c r="J739" s="1" t="str">
        <f t="shared" si="22"/>
        <v>1015052</v>
      </c>
      <c r="K739" s="1" t="str">
        <f t="shared" si="23"/>
        <v>Lipce Reymontowskie</v>
      </c>
    </row>
    <row r="740" spans="1:11" x14ac:dyDescent="0.25">
      <c r="A740" t="s">
        <v>165</v>
      </c>
      <c r="B740" t="s">
        <v>251</v>
      </c>
      <c r="C740" t="s">
        <v>66</v>
      </c>
      <c r="D740" t="s">
        <v>1603</v>
      </c>
      <c r="E740" t="s">
        <v>1349</v>
      </c>
      <c r="F740" t="s">
        <v>1593</v>
      </c>
      <c r="G740" t="s">
        <v>1604</v>
      </c>
      <c r="H740" t="s">
        <v>53</v>
      </c>
      <c r="I740" t="s">
        <v>54</v>
      </c>
      <c r="J740" s="1" t="str">
        <f t="shared" si="22"/>
        <v>1015062</v>
      </c>
      <c r="K740" s="1" t="str">
        <f t="shared" si="23"/>
        <v>Maków</v>
      </c>
    </row>
    <row r="741" spans="1:11" x14ac:dyDescent="0.25">
      <c r="A741" t="s">
        <v>165</v>
      </c>
      <c r="B741" t="s">
        <v>251</v>
      </c>
      <c r="C741" t="s">
        <v>81</v>
      </c>
      <c r="D741" t="s">
        <v>1605</v>
      </c>
      <c r="E741" t="s">
        <v>1349</v>
      </c>
      <c r="F741" t="s">
        <v>1593</v>
      </c>
      <c r="G741" t="s">
        <v>1606</v>
      </c>
      <c r="H741" t="s">
        <v>53</v>
      </c>
      <c r="I741" t="s">
        <v>54</v>
      </c>
      <c r="J741" s="1" t="str">
        <f t="shared" si="22"/>
        <v>1015072</v>
      </c>
      <c r="K741" s="1" t="str">
        <f t="shared" si="23"/>
        <v>Nowy Kawęczyn</v>
      </c>
    </row>
    <row r="742" spans="1:11" x14ac:dyDescent="0.25">
      <c r="A742" t="s">
        <v>165</v>
      </c>
      <c r="B742" t="s">
        <v>251</v>
      </c>
      <c r="C742" t="s">
        <v>133</v>
      </c>
      <c r="D742" t="s">
        <v>1607</v>
      </c>
      <c r="E742" t="s">
        <v>1349</v>
      </c>
      <c r="F742" t="s">
        <v>1593</v>
      </c>
      <c r="G742" t="s">
        <v>1608</v>
      </c>
      <c r="H742" t="s">
        <v>53</v>
      </c>
      <c r="I742" t="s">
        <v>54</v>
      </c>
      <c r="J742" s="1" t="str">
        <f t="shared" si="22"/>
        <v>1015082</v>
      </c>
      <c r="K742" s="1" t="str">
        <f t="shared" si="23"/>
        <v>Skierniewice</v>
      </c>
    </row>
    <row r="743" spans="1:11" x14ac:dyDescent="0.25">
      <c r="A743" t="s">
        <v>165</v>
      </c>
      <c r="B743" t="s">
        <v>251</v>
      </c>
      <c r="C743" t="s">
        <v>136</v>
      </c>
      <c r="D743" t="s">
        <v>1609</v>
      </c>
      <c r="E743" t="s">
        <v>1349</v>
      </c>
      <c r="F743" t="s">
        <v>1593</v>
      </c>
      <c r="G743" t="s">
        <v>1610</v>
      </c>
      <c r="H743" t="s">
        <v>53</v>
      </c>
      <c r="I743" t="s">
        <v>54</v>
      </c>
      <c r="J743" s="1" t="str">
        <f t="shared" si="22"/>
        <v>1015092</v>
      </c>
      <c r="K743" s="1" t="str">
        <f t="shared" si="23"/>
        <v>Słupia</v>
      </c>
    </row>
    <row r="744" spans="1:11" x14ac:dyDescent="0.25">
      <c r="A744" t="s">
        <v>165</v>
      </c>
      <c r="B744" t="s">
        <v>260</v>
      </c>
      <c r="C744" t="s">
        <v>45</v>
      </c>
      <c r="D744" t="s">
        <v>1611</v>
      </c>
      <c r="E744" t="s">
        <v>1349</v>
      </c>
      <c r="F744" t="s">
        <v>1089</v>
      </c>
      <c r="G744" t="s">
        <v>1612</v>
      </c>
      <c r="H744" t="s">
        <v>50</v>
      </c>
      <c r="I744" t="s">
        <v>51</v>
      </c>
      <c r="J744" s="1" t="str">
        <f t="shared" si="22"/>
        <v>1016011</v>
      </c>
      <c r="K744" s="1" t="str">
        <f t="shared" si="23"/>
        <v>Tomaszów Mazowiecki</v>
      </c>
    </row>
    <row r="745" spans="1:11" x14ac:dyDescent="0.25">
      <c r="A745" t="s">
        <v>165</v>
      </c>
      <c r="B745" t="s">
        <v>260</v>
      </c>
      <c r="C745" t="s">
        <v>44</v>
      </c>
      <c r="D745" t="s">
        <v>1613</v>
      </c>
      <c r="E745" t="s">
        <v>1349</v>
      </c>
      <c r="F745" t="s">
        <v>1089</v>
      </c>
      <c r="G745" t="s">
        <v>1614</v>
      </c>
      <c r="H745" t="s">
        <v>53</v>
      </c>
      <c r="I745" t="s">
        <v>54</v>
      </c>
      <c r="J745" s="1" t="str">
        <f t="shared" si="22"/>
        <v>1016022</v>
      </c>
      <c r="K745" s="1" t="str">
        <f t="shared" si="23"/>
        <v>Będków</v>
      </c>
    </row>
    <row r="746" spans="1:11" x14ac:dyDescent="0.25">
      <c r="A746" t="s">
        <v>165</v>
      </c>
      <c r="B746" t="s">
        <v>260</v>
      </c>
      <c r="C746" t="s">
        <v>55</v>
      </c>
      <c r="D746" t="s">
        <v>1615</v>
      </c>
      <c r="E746" t="s">
        <v>1349</v>
      </c>
      <c r="F746" t="s">
        <v>1089</v>
      </c>
      <c r="G746" t="s">
        <v>1616</v>
      </c>
      <c r="H746" t="s">
        <v>53</v>
      </c>
      <c r="I746" t="s">
        <v>54</v>
      </c>
      <c r="J746" s="1" t="str">
        <f t="shared" si="22"/>
        <v>1016032</v>
      </c>
      <c r="K746" s="1" t="str">
        <f t="shared" si="23"/>
        <v>Budziszewice</v>
      </c>
    </row>
    <row r="747" spans="1:11" x14ac:dyDescent="0.25">
      <c r="A747" t="s">
        <v>165</v>
      </c>
      <c r="B747" t="s">
        <v>260</v>
      </c>
      <c r="C747" t="s">
        <v>58</v>
      </c>
      <c r="D747" t="s">
        <v>1617</v>
      </c>
      <c r="E747" t="s">
        <v>1349</v>
      </c>
      <c r="F747" t="s">
        <v>1089</v>
      </c>
      <c r="G747" t="s">
        <v>1618</v>
      </c>
      <c r="H747" t="s">
        <v>53</v>
      </c>
      <c r="I747" t="s">
        <v>54</v>
      </c>
      <c r="J747" s="1" t="str">
        <f t="shared" si="22"/>
        <v>1016042</v>
      </c>
      <c r="K747" s="1" t="str">
        <f t="shared" si="23"/>
        <v>Czerniewice</v>
      </c>
    </row>
    <row r="748" spans="1:11" x14ac:dyDescent="0.25">
      <c r="A748" t="s">
        <v>165</v>
      </c>
      <c r="B748" t="s">
        <v>260</v>
      </c>
      <c r="C748" t="s">
        <v>63</v>
      </c>
      <c r="D748" t="s">
        <v>1619</v>
      </c>
      <c r="E748" t="s">
        <v>1349</v>
      </c>
      <c r="F748" t="s">
        <v>1089</v>
      </c>
      <c r="G748" t="s">
        <v>1620</v>
      </c>
      <c r="H748" t="s">
        <v>53</v>
      </c>
      <c r="I748" t="s">
        <v>54</v>
      </c>
      <c r="J748" s="1" t="str">
        <f t="shared" si="22"/>
        <v>1016052</v>
      </c>
      <c r="K748" s="1" t="str">
        <f t="shared" si="23"/>
        <v>Inowłódz</v>
      </c>
    </row>
    <row r="749" spans="1:11" x14ac:dyDescent="0.25">
      <c r="A749" t="s">
        <v>165</v>
      </c>
      <c r="B749" t="s">
        <v>260</v>
      </c>
      <c r="C749" t="s">
        <v>66</v>
      </c>
      <c r="D749" t="s">
        <v>1621</v>
      </c>
      <c r="E749" t="s">
        <v>1349</v>
      </c>
      <c r="F749" t="s">
        <v>1089</v>
      </c>
      <c r="G749" t="s">
        <v>1622</v>
      </c>
      <c r="H749" t="s">
        <v>53</v>
      </c>
      <c r="I749" t="s">
        <v>54</v>
      </c>
      <c r="J749" s="1" t="str">
        <f t="shared" si="22"/>
        <v>1016062</v>
      </c>
      <c r="K749" s="1" t="str">
        <f t="shared" si="23"/>
        <v>Lubochnia</v>
      </c>
    </row>
    <row r="750" spans="1:11" x14ac:dyDescent="0.25">
      <c r="A750" t="s">
        <v>165</v>
      </c>
      <c r="B750" t="s">
        <v>260</v>
      </c>
      <c r="C750" t="s">
        <v>81</v>
      </c>
      <c r="D750" t="s">
        <v>1623</v>
      </c>
      <c r="E750" t="s">
        <v>1349</v>
      </c>
      <c r="F750" t="s">
        <v>1089</v>
      </c>
      <c r="G750" t="s">
        <v>1624</v>
      </c>
      <c r="H750" t="s">
        <v>53</v>
      </c>
      <c r="I750" t="s">
        <v>54</v>
      </c>
      <c r="J750" s="1" t="str">
        <f t="shared" si="22"/>
        <v>1016072</v>
      </c>
      <c r="K750" s="1" t="str">
        <f t="shared" si="23"/>
        <v>Rokiciny</v>
      </c>
    </row>
    <row r="751" spans="1:11" x14ac:dyDescent="0.25">
      <c r="A751" t="s">
        <v>165</v>
      </c>
      <c r="B751" t="s">
        <v>260</v>
      </c>
      <c r="C751" t="s">
        <v>133</v>
      </c>
      <c r="D751" t="s">
        <v>1625</v>
      </c>
      <c r="E751" t="s">
        <v>1349</v>
      </c>
      <c r="F751" t="s">
        <v>1089</v>
      </c>
      <c r="G751" t="s">
        <v>1626</v>
      </c>
      <c r="H751" t="s">
        <v>53</v>
      </c>
      <c r="I751" t="s">
        <v>54</v>
      </c>
      <c r="J751" s="1" t="str">
        <f t="shared" si="22"/>
        <v>1016082</v>
      </c>
      <c r="K751" s="1" t="str">
        <f t="shared" si="23"/>
        <v>Rzeczyca</v>
      </c>
    </row>
    <row r="752" spans="1:11" x14ac:dyDescent="0.25">
      <c r="A752" t="s">
        <v>165</v>
      </c>
      <c r="B752" t="s">
        <v>260</v>
      </c>
      <c r="C752" t="s">
        <v>136</v>
      </c>
      <c r="D752" t="s">
        <v>1627</v>
      </c>
      <c r="E752" t="s">
        <v>1349</v>
      </c>
      <c r="F752" t="s">
        <v>1089</v>
      </c>
      <c r="G752" t="s">
        <v>1612</v>
      </c>
      <c r="H752" t="s">
        <v>53</v>
      </c>
      <c r="I752" t="s">
        <v>54</v>
      </c>
      <c r="J752" s="1" t="str">
        <f t="shared" si="22"/>
        <v>1016092</v>
      </c>
      <c r="K752" s="1" t="str">
        <f t="shared" si="23"/>
        <v>Tomaszów Mazowiecki</v>
      </c>
    </row>
    <row r="753" spans="1:11" x14ac:dyDescent="0.25">
      <c r="A753" t="s">
        <v>165</v>
      </c>
      <c r="B753" t="s">
        <v>260</v>
      </c>
      <c r="C753" t="s">
        <v>165</v>
      </c>
      <c r="D753" t="s">
        <v>1628</v>
      </c>
      <c r="E753" t="s">
        <v>1349</v>
      </c>
      <c r="F753" t="s">
        <v>1089</v>
      </c>
      <c r="G753" t="s">
        <v>1629</v>
      </c>
      <c r="H753" t="s">
        <v>53</v>
      </c>
      <c r="I753" t="s">
        <v>54</v>
      </c>
      <c r="J753" s="1" t="str">
        <f t="shared" si="22"/>
        <v>1016102</v>
      </c>
      <c r="K753" s="1" t="str">
        <f t="shared" si="23"/>
        <v>Ujazd</v>
      </c>
    </row>
    <row r="754" spans="1:11" x14ac:dyDescent="0.25">
      <c r="A754" t="s">
        <v>165</v>
      </c>
      <c r="B754" t="s">
        <v>260</v>
      </c>
      <c r="C754" t="s">
        <v>168</v>
      </c>
      <c r="D754" t="s">
        <v>1630</v>
      </c>
      <c r="E754" t="s">
        <v>1349</v>
      </c>
      <c r="F754" t="s">
        <v>1089</v>
      </c>
      <c r="G754" t="s">
        <v>1631</v>
      </c>
      <c r="H754" t="s">
        <v>53</v>
      </c>
      <c r="I754" t="s">
        <v>54</v>
      </c>
      <c r="J754" s="1" t="str">
        <f t="shared" si="22"/>
        <v>1016112</v>
      </c>
      <c r="K754" s="1" t="str">
        <f t="shared" si="23"/>
        <v>Żelechlinek</v>
      </c>
    </row>
    <row r="755" spans="1:11" x14ac:dyDescent="0.25">
      <c r="A755" t="s">
        <v>165</v>
      </c>
      <c r="B755" t="s">
        <v>274</v>
      </c>
      <c r="C755" t="s">
        <v>45</v>
      </c>
      <c r="D755" t="s">
        <v>1632</v>
      </c>
      <c r="E755" t="s">
        <v>1349</v>
      </c>
      <c r="F755" t="s">
        <v>1633</v>
      </c>
      <c r="G755" t="s">
        <v>1634</v>
      </c>
      <c r="H755" t="s">
        <v>53</v>
      </c>
      <c r="I755" t="s">
        <v>54</v>
      </c>
      <c r="J755" s="1" t="str">
        <f t="shared" si="22"/>
        <v>1017012</v>
      </c>
      <c r="K755" s="1" t="str">
        <f t="shared" si="23"/>
        <v>Biała</v>
      </c>
    </row>
    <row r="756" spans="1:11" x14ac:dyDescent="0.25">
      <c r="A756" t="s">
        <v>165</v>
      </c>
      <c r="B756" t="s">
        <v>274</v>
      </c>
      <c r="C756" t="s">
        <v>44</v>
      </c>
      <c r="D756" t="s">
        <v>1635</v>
      </c>
      <c r="E756" t="s">
        <v>1349</v>
      </c>
      <c r="F756" t="s">
        <v>1633</v>
      </c>
      <c r="G756" t="s">
        <v>1636</v>
      </c>
      <c r="H756" t="s">
        <v>53</v>
      </c>
      <c r="I756" t="s">
        <v>54</v>
      </c>
      <c r="J756" s="1" t="str">
        <f t="shared" si="22"/>
        <v>1017022</v>
      </c>
      <c r="K756" s="1" t="str">
        <f t="shared" si="23"/>
        <v>Czarnożyły</v>
      </c>
    </row>
    <row r="757" spans="1:11" x14ac:dyDescent="0.25">
      <c r="A757" t="s">
        <v>165</v>
      </c>
      <c r="B757" t="s">
        <v>274</v>
      </c>
      <c r="C757" t="s">
        <v>55</v>
      </c>
      <c r="D757" t="s">
        <v>1637</v>
      </c>
      <c r="E757" t="s">
        <v>1349</v>
      </c>
      <c r="F757" t="s">
        <v>1633</v>
      </c>
      <c r="G757" t="s">
        <v>946</v>
      </c>
      <c r="H757" t="s">
        <v>53</v>
      </c>
      <c r="I757" t="s">
        <v>54</v>
      </c>
      <c r="J757" s="1" t="str">
        <f t="shared" si="22"/>
        <v>1017032</v>
      </c>
      <c r="K757" s="1" t="str">
        <f t="shared" si="23"/>
        <v>Konopnica</v>
      </c>
    </row>
    <row r="758" spans="1:11" x14ac:dyDescent="0.25">
      <c r="A758" t="s">
        <v>165</v>
      </c>
      <c r="B758" t="s">
        <v>274</v>
      </c>
      <c r="C758" t="s">
        <v>58</v>
      </c>
      <c r="D758" t="s">
        <v>1638</v>
      </c>
      <c r="E758" t="s">
        <v>1349</v>
      </c>
      <c r="F758" t="s">
        <v>1633</v>
      </c>
      <c r="G758" t="s">
        <v>1639</v>
      </c>
      <c r="H758" t="s">
        <v>53</v>
      </c>
      <c r="I758" t="s">
        <v>54</v>
      </c>
      <c r="J758" s="1" t="str">
        <f t="shared" si="22"/>
        <v>1017042</v>
      </c>
      <c r="K758" s="1" t="str">
        <f t="shared" si="23"/>
        <v>Mokrsko</v>
      </c>
    </row>
    <row r="759" spans="1:11" x14ac:dyDescent="0.25">
      <c r="A759" t="s">
        <v>165</v>
      </c>
      <c r="B759" t="s">
        <v>274</v>
      </c>
      <c r="C759" t="s">
        <v>63</v>
      </c>
      <c r="D759" t="s">
        <v>1640</v>
      </c>
      <c r="E759" t="s">
        <v>1349</v>
      </c>
      <c r="F759" t="s">
        <v>1633</v>
      </c>
      <c r="G759" t="s">
        <v>1641</v>
      </c>
      <c r="H759" t="s">
        <v>53</v>
      </c>
      <c r="I759" t="s">
        <v>54</v>
      </c>
      <c r="J759" s="1" t="str">
        <f t="shared" si="22"/>
        <v>1017052</v>
      </c>
      <c r="K759" s="1" t="str">
        <f t="shared" si="23"/>
        <v>Osjaków</v>
      </c>
    </row>
    <row r="760" spans="1:11" x14ac:dyDescent="0.25">
      <c r="A760" t="s">
        <v>165</v>
      </c>
      <c r="B760" t="s">
        <v>274</v>
      </c>
      <c r="C760" t="s">
        <v>66</v>
      </c>
      <c r="D760" t="s">
        <v>1642</v>
      </c>
      <c r="E760" t="s">
        <v>1349</v>
      </c>
      <c r="F760" t="s">
        <v>1633</v>
      </c>
      <c r="G760" t="s">
        <v>925</v>
      </c>
      <c r="H760" t="s">
        <v>53</v>
      </c>
      <c r="I760" t="s">
        <v>54</v>
      </c>
      <c r="J760" s="1" t="str">
        <f t="shared" si="22"/>
        <v>1017062</v>
      </c>
      <c r="K760" s="1" t="str">
        <f t="shared" si="23"/>
        <v>Ostrówek</v>
      </c>
    </row>
    <row r="761" spans="1:11" x14ac:dyDescent="0.25">
      <c r="A761" t="s">
        <v>165</v>
      </c>
      <c r="B761" t="s">
        <v>274</v>
      </c>
      <c r="C761" t="s">
        <v>81</v>
      </c>
      <c r="D761" t="s">
        <v>1643</v>
      </c>
      <c r="E761" t="s">
        <v>1349</v>
      </c>
      <c r="F761" t="s">
        <v>1633</v>
      </c>
      <c r="G761" t="s">
        <v>1644</v>
      </c>
      <c r="H761" t="s">
        <v>53</v>
      </c>
      <c r="I761" t="s">
        <v>54</v>
      </c>
      <c r="J761" s="1" t="str">
        <f t="shared" si="22"/>
        <v>1017072</v>
      </c>
      <c r="K761" s="1" t="str">
        <f t="shared" si="23"/>
        <v>Pątnów</v>
      </c>
    </row>
    <row r="762" spans="1:11" x14ac:dyDescent="0.25">
      <c r="A762" t="s">
        <v>165</v>
      </c>
      <c r="B762" t="s">
        <v>274</v>
      </c>
      <c r="C762" t="s">
        <v>133</v>
      </c>
      <c r="D762" t="s">
        <v>1645</v>
      </c>
      <c r="E762" t="s">
        <v>1349</v>
      </c>
      <c r="F762" t="s">
        <v>1633</v>
      </c>
      <c r="G762" t="s">
        <v>1646</v>
      </c>
      <c r="H762" t="s">
        <v>53</v>
      </c>
      <c r="I762" t="s">
        <v>54</v>
      </c>
      <c r="J762" s="1" t="str">
        <f t="shared" si="22"/>
        <v>1017082</v>
      </c>
      <c r="K762" s="1" t="str">
        <f t="shared" si="23"/>
        <v>Skomlin</v>
      </c>
    </row>
    <row r="763" spans="1:11" x14ac:dyDescent="0.25">
      <c r="A763" t="s">
        <v>165</v>
      </c>
      <c r="B763" t="s">
        <v>274</v>
      </c>
      <c r="C763" t="s">
        <v>136</v>
      </c>
      <c r="D763" t="s">
        <v>1647</v>
      </c>
      <c r="E763" t="s">
        <v>1349</v>
      </c>
      <c r="F763" t="s">
        <v>1633</v>
      </c>
      <c r="G763" t="s">
        <v>1648</v>
      </c>
      <c r="H763" t="s">
        <v>61</v>
      </c>
      <c r="I763" t="s">
        <v>62</v>
      </c>
      <c r="J763" s="1" t="str">
        <f t="shared" si="22"/>
        <v>1017093</v>
      </c>
      <c r="K763" s="1" t="str">
        <f t="shared" si="23"/>
        <v>Wieluń</v>
      </c>
    </row>
    <row r="764" spans="1:11" x14ac:dyDescent="0.25">
      <c r="A764" t="s">
        <v>165</v>
      </c>
      <c r="B764" t="s">
        <v>274</v>
      </c>
      <c r="C764" t="s">
        <v>165</v>
      </c>
      <c r="D764" t="s">
        <v>1649</v>
      </c>
      <c r="E764" t="s">
        <v>1349</v>
      </c>
      <c r="F764" t="s">
        <v>1633</v>
      </c>
      <c r="G764" t="s">
        <v>1650</v>
      </c>
      <c r="H764" t="s">
        <v>53</v>
      </c>
      <c r="I764" t="s">
        <v>54</v>
      </c>
      <c r="J764" s="1" t="str">
        <f t="shared" si="22"/>
        <v>1017102</v>
      </c>
      <c r="K764" s="1" t="str">
        <f t="shared" si="23"/>
        <v>Wierzchlas</v>
      </c>
    </row>
    <row r="765" spans="1:11" x14ac:dyDescent="0.25">
      <c r="A765" t="s">
        <v>165</v>
      </c>
      <c r="B765" t="s">
        <v>286</v>
      </c>
      <c r="C765" t="s">
        <v>45</v>
      </c>
      <c r="D765" t="s">
        <v>1651</v>
      </c>
      <c r="E765" t="s">
        <v>1349</v>
      </c>
      <c r="F765" t="s">
        <v>1652</v>
      </c>
      <c r="G765" t="s">
        <v>49</v>
      </c>
      <c r="H765" t="s">
        <v>53</v>
      </c>
      <c r="I765" t="s">
        <v>54</v>
      </c>
      <c r="J765" s="1" t="str">
        <f t="shared" si="22"/>
        <v>1018012</v>
      </c>
      <c r="K765" s="1" t="str">
        <f t="shared" si="23"/>
        <v>Bolesławiec</v>
      </c>
    </row>
    <row r="766" spans="1:11" x14ac:dyDescent="0.25">
      <c r="A766" t="s">
        <v>165</v>
      </c>
      <c r="B766" t="s">
        <v>286</v>
      </c>
      <c r="C766" t="s">
        <v>44</v>
      </c>
      <c r="D766" t="s">
        <v>1653</v>
      </c>
      <c r="E766" t="s">
        <v>1349</v>
      </c>
      <c r="F766" t="s">
        <v>1652</v>
      </c>
      <c r="G766" t="s">
        <v>1654</v>
      </c>
      <c r="H766" t="s">
        <v>53</v>
      </c>
      <c r="I766" t="s">
        <v>54</v>
      </c>
      <c r="J766" s="1" t="str">
        <f t="shared" si="22"/>
        <v>1018022</v>
      </c>
      <c r="K766" s="1" t="str">
        <f t="shared" si="23"/>
        <v>Czastary</v>
      </c>
    </row>
    <row r="767" spans="1:11" x14ac:dyDescent="0.25">
      <c r="A767" t="s">
        <v>165</v>
      </c>
      <c r="B767" t="s">
        <v>286</v>
      </c>
      <c r="C767" t="s">
        <v>55</v>
      </c>
      <c r="D767" t="s">
        <v>1655</v>
      </c>
      <c r="E767" t="s">
        <v>1349</v>
      </c>
      <c r="F767" t="s">
        <v>1652</v>
      </c>
      <c r="G767" t="s">
        <v>1656</v>
      </c>
      <c r="H767" t="s">
        <v>53</v>
      </c>
      <c r="I767" t="s">
        <v>54</v>
      </c>
      <c r="J767" s="1" t="str">
        <f t="shared" si="22"/>
        <v>1018032</v>
      </c>
      <c r="K767" s="1" t="str">
        <f t="shared" si="23"/>
        <v>Galewice</v>
      </c>
    </row>
    <row r="768" spans="1:11" x14ac:dyDescent="0.25">
      <c r="A768" t="s">
        <v>165</v>
      </c>
      <c r="B768" t="s">
        <v>286</v>
      </c>
      <c r="C768" t="s">
        <v>58</v>
      </c>
      <c r="D768" t="s">
        <v>1657</v>
      </c>
      <c r="E768" t="s">
        <v>1349</v>
      </c>
      <c r="F768" t="s">
        <v>1652</v>
      </c>
      <c r="G768" t="s">
        <v>1658</v>
      </c>
      <c r="H768" t="s">
        <v>53</v>
      </c>
      <c r="I768" t="s">
        <v>54</v>
      </c>
      <c r="J768" s="1" t="str">
        <f t="shared" si="22"/>
        <v>1018042</v>
      </c>
      <c r="K768" s="1" t="str">
        <f t="shared" si="23"/>
        <v>Lututów</v>
      </c>
    </row>
    <row r="769" spans="1:11" x14ac:dyDescent="0.25">
      <c r="A769" t="s">
        <v>165</v>
      </c>
      <c r="B769" t="s">
        <v>286</v>
      </c>
      <c r="C769" t="s">
        <v>63</v>
      </c>
      <c r="D769" t="s">
        <v>1659</v>
      </c>
      <c r="E769" t="s">
        <v>1349</v>
      </c>
      <c r="F769" t="s">
        <v>1652</v>
      </c>
      <c r="G769" t="s">
        <v>1660</v>
      </c>
      <c r="H769" t="s">
        <v>53</v>
      </c>
      <c r="I769" t="s">
        <v>54</v>
      </c>
      <c r="J769" s="1" t="str">
        <f t="shared" si="22"/>
        <v>1018052</v>
      </c>
      <c r="K769" s="1" t="str">
        <f t="shared" si="23"/>
        <v>Łubnice</v>
      </c>
    </row>
    <row r="770" spans="1:11" x14ac:dyDescent="0.25">
      <c r="A770" t="s">
        <v>165</v>
      </c>
      <c r="B770" t="s">
        <v>286</v>
      </c>
      <c r="C770" t="s">
        <v>66</v>
      </c>
      <c r="D770" t="s">
        <v>1661</v>
      </c>
      <c r="E770" t="s">
        <v>1349</v>
      </c>
      <c r="F770" t="s">
        <v>1652</v>
      </c>
      <c r="G770" t="s">
        <v>1662</v>
      </c>
      <c r="H770" t="s">
        <v>53</v>
      </c>
      <c r="I770" t="s">
        <v>54</v>
      </c>
      <c r="J770" s="1" t="str">
        <f t="shared" ref="J770:J833" si="24">D770&amp;H770</f>
        <v>1018062</v>
      </c>
      <c r="K770" s="1" t="str">
        <f t="shared" ref="K770:K833" si="25">G770</f>
        <v>Sokolniki</v>
      </c>
    </row>
    <row r="771" spans="1:11" x14ac:dyDescent="0.25">
      <c r="A771" t="s">
        <v>165</v>
      </c>
      <c r="B771" t="s">
        <v>286</v>
      </c>
      <c r="C771" t="s">
        <v>81</v>
      </c>
      <c r="D771" t="s">
        <v>1663</v>
      </c>
      <c r="E771" t="s">
        <v>1349</v>
      </c>
      <c r="F771" t="s">
        <v>1652</v>
      </c>
      <c r="G771" t="s">
        <v>1664</v>
      </c>
      <c r="H771" t="s">
        <v>61</v>
      </c>
      <c r="I771" t="s">
        <v>62</v>
      </c>
      <c r="J771" s="1" t="str">
        <f t="shared" si="24"/>
        <v>1018073</v>
      </c>
      <c r="K771" s="1" t="str">
        <f t="shared" si="25"/>
        <v>Wieruszów</v>
      </c>
    </row>
    <row r="772" spans="1:11" x14ac:dyDescent="0.25">
      <c r="A772" t="s">
        <v>165</v>
      </c>
      <c r="B772" t="s">
        <v>298</v>
      </c>
      <c r="C772" t="s">
        <v>45</v>
      </c>
      <c r="D772" t="s">
        <v>1665</v>
      </c>
      <c r="E772" t="s">
        <v>1349</v>
      </c>
      <c r="F772" t="s">
        <v>1666</v>
      </c>
      <c r="G772" t="s">
        <v>1667</v>
      </c>
      <c r="H772" t="s">
        <v>50</v>
      </c>
      <c r="I772" t="s">
        <v>51</v>
      </c>
      <c r="J772" s="1" t="str">
        <f t="shared" si="24"/>
        <v>1019011</v>
      </c>
      <c r="K772" s="1" t="str">
        <f t="shared" si="25"/>
        <v>Zduńska Wola</v>
      </c>
    </row>
    <row r="773" spans="1:11" x14ac:dyDescent="0.25">
      <c r="A773" t="s">
        <v>165</v>
      </c>
      <c r="B773" t="s">
        <v>298</v>
      </c>
      <c r="C773" t="s">
        <v>44</v>
      </c>
      <c r="D773" t="s">
        <v>1668</v>
      </c>
      <c r="E773" t="s">
        <v>1349</v>
      </c>
      <c r="F773" t="s">
        <v>1666</v>
      </c>
      <c r="G773" t="s">
        <v>1669</v>
      </c>
      <c r="H773" t="s">
        <v>61</v>
      </c>
      <c r="I773" t="s">
        <v>62</v>
      </c>
      <c r="J773" s="1" t="str">
        <f t="shared" si="24"/>
        <v>1019023</v>
      </c>
      <c r="K773" s="1" t="str">
        <f t="shared" si="25"/>
        <v>Szadek</v>
      </c>
    </row>
    <row r="774" spans="1:11" x14ac:dyDescent="0.25">
      <c r="A774" t="s">
        <v>165</v>
      </c>
      <c r="B774" t="s">
        <v>298</v>
      </c>
      <c r="C774" t="s">
        <v>55</v>
      </c>
      <c r="D774" t="s">
        <v>1670</v>
      </c>
      <c r="E774" t="s">
        <v>1349</v>
      </c>
      <c r="F774" t="s">
        <v>1666</v>
      </c>
      <c r="G774" t="s">
        <v>1671</v>
      </c>
      <c r="H774" t="s">
        <v>53</v>
      </c>
      <c r="I774" t="s">
        <v>54</v>
      </c>
      <c r="J774" s="1" t="str">
        <f t="shared" si="24"/>
        <v>1019032</v>
      </c>
      <c r="K774" s="1" t="str">
        <f t="shared" si="25"/>
        <v>Zapolice</v>
      </c>
    </row>
    <row r="775" spans="1:11" x14ac:dyDescent="0.25">
      <c r="A775" t="s">
        <v>165</v>
      </c>
      <c r="B775" t="s">
        <v>298</v>
      </c>
      <c r="C775" t="s">
        <v>58</v>
      </c>
      <c r="D775" t="s">
        <v>1672</v>
      </c>
      <c r="E775" t="s">
        <v>1349</v>
      </c>
      <c r="F775" t="s">
        <v>1666</v>
      </c>
      <c r="G775" t="s">
        <v>1667</v>
      </c>
      <c r="H775" t="s">
        <v>53</v>
      </c>
      <c r="I775" t="s">
        <v>54</v>
      </c>
      <c r="J775" s="1" t="str">
        <f t="shared" si="24"/>
        <v>1019042</v>
      </c>
      <c r="K775" s="1" t="str">
        <f t="shared" si="25"/>
        <v>Zduńska Wola</v>
      </c>
    </row>
    <row r="776" spans="1:11" x14ac:dyDescent="0.25">
      <c r="A776" t="s">
        <v>165</v>
      </c>
      <c r="B776" t="s">
        <v>315</v>
      </c>
      <c r="C776" t="s">
        <v>45</v>
      </c>
      <c r="D776" t="s">
        <v>1673</v>
      </c>
      <c r="E776" t="s">
        <v>1349</v>
      </c>
      <c r="F776" t="s">
        <v>1674</v>
      </c>
      <c r="G776" t="s">
        <v>1675</v>
      </c>
      <c r="H776" t="s">
        <v>50</v>
      </c>
      <c r="I776" t="s">
        <v>51</v>
      </c>
      <c r="J776" s="1" t="str">
        <f t="shared" si="24"/>
        <v>1020011</v>
      </c>
      <c r="K776" s="1" t="str">
        <f t="shared" si="25"/>
        <v>Głowno</v>
      </c>
    </row>
    <row r="777" spans="1:11" x14ac:dyDescent="0.25">
      <c r="A777" t="s">
        <v>165</v>
      </c>
      <c r="B777" t="s">
        <v>315</v>
      </c>
      <c r="C777" t="s">
        <v>44</v>
      </c>
      <c r="D777" t="s">
        <v>1676</v>
      </c>
      <c r="E777" t="s">
        <v>1349</v>
      </c>
      <c r="F777" t="s">
        <v>1674</v>
      </c>
      <c r="G777" t="s">
        <v>1677</v>
      </c>
      <c r="H777" t="s">
        <v>50</v>
      </c>
      <c r="I777" t="s">
        <v>51</v>
      </c>
      <c r="J777" s="1" t="str">
        <f t="shared" si="24"/>
        <v>1020021</v>
      </c>
      <c r="K777" s="1" t="str">
        <f t="shared" si="25"/>
        <v>Ozorków</v>
      </c>
    </row>
    <row r="778" spans="1:11" x14ac:dyDescent="0.25">
      <c r="A778" t="s">
        <v>165</v>
      </c>
      <c r="B778" t="s">
        <v>315</v>
      </c>
      <c r="C778" t="s">
        <v>55</v>
      </c>
      <c r="D778" t="s">
        <v>1678</v>
      </c>
      <c r="E778" t="s">
        <v>1349</v>
      </c>
      <c r="F778" t="s">
        <v>1674</v>
      </c>
      <c r="G778" t="s">
        <v>1679</v>
      </c>
      <c r="H778" t="s">
        <v>50</v>
      </c>
      <c r="I778" t="s">
        <v>51</v>
      </c>
      <c r="J778" s="1" t="str">
        <f t="shared" si="24"/>
        <v>1020031</v>
      </c>
      <c r="K778" s="1" t="str">
        <f t="shared" si="25"/>
        <v>Zgierz</v>
      </c>
    </row>
    <row r="779" spans="1:11" x14ac:dyDescent="0.25">
      <c r="A779" t="s">
        <v>165</v>
      </c>
      <c r="B779" t="s">
        <v>315</v>
      </c>
      <c r="C779" t="s">
        <v>58</v>
      </c>
      <c r="D779" t="s">
        <v>1680</v>
      </c>
      <c r="E779" t="s">
        <v>1349</v>
      </c>
      <c r="F779" t="s">
        <v>1674</v>
      </c>
      <c r="G779" t="s">
        <v>1681</v>
      </c>
      <c r="H779" t="s">
        <v>61</v>
      </c>
      <c r="I779" t="s">
        <v>62</v>
      </c>
      <c r="J779" s="1" t="str">
        <f t="shared" si="24"/>
        <v>1020043</v>
      </c>
      <c r="K779" s="1" t="str">
        <f t="shared" si="25"/>
        <v>Aleksandrów Łódzki</v>
      </c>
    </row>
    <row r="780" spans="1:11" x14ac:dyDescent="0.25">
      <c r="A780" t="s">
        <v>165</v>
      </c>
      <c r="B780" t="s">
        <v>315</v>
      </c>
      <c r="C780" t="s">
        <v>63</v>
      </c>
      <c r="D780" t="s">
        <v>1682</v>
      </c>
      <c r="E780" t="s">
        <v>1349</v>
      </c>
      <c r="F780" t="s">
        <v>1674</v>
      </c>
      <c r="G780" t="s">
        <v>1675</v>
      </c>
      <c r="H780" t="s">
        <v>53</v>
      </c>
      <c r="I780" t="s">
        <v>54</v>
      </c>
      <c r="J780" s="1" t="str">
        <f t="shared" si="24"/>
        <v>1020052</v>
      </c>
      <c r="K780" s="1" t="str">
        <f t="shared" si="25"/>
        <v>Głowno</v>
      </c>
    </row>
    <row r="781" spans="1:11" x14ac:dyDescent="0.25">
      <c r="A781" t="s">
        <v>165</v>
      </c>
      <c r="B781" t="s">
        <v>315</v>
      </c>
      <c r="C781" t="s">
        <v>66</v>
      </c>
      <c r="D781" t="s">
        <v>1683</v>
      </c>
      <c r="E781" t="s">
        <v>1349</v>
      </c>
      <c r="F781" t="s">
        <v>1674</v>
      </c>
      <c r="G781" t="s">
        <v>1677</v>
      </c>
      <c r="H781" t="s">
        <v>53</v>
      </c>
      <c r="I781" t="s">
        <v>54</v>
      </c>
      <c r="J781" s="1" t="str">
        <f t="shared" si="24"/>
        <v>1020062</v>
      </c>
      <c r="K781" s="1" t="str">
        <f t="shared" si="25"/>
        <v>Ozorków</v>
      </c>
    </row>
    <row r="782" spans="1:11" x14ac:dyDescent="0.25">
      <c r="A782" t="s">
        <v>165</v>
      </c>
      <c r="B782" t="s">
        <v>315</v>
      </c>
      <c r="C782" t="s">
        <v>81</v>
      </c>
      <c r="D782" t="s">
        <v>1684</v>
      </c>
      <c r="E782" t="s">
        <v>1349</v>
      </c>
      <c r="F782" t="s">
        <v>1674</v>
      </c>
      <c r="G782" t="s">
        <v>1685</v>
      </c>
      <c r="H782" t="s">
        <v>53</v>
      </c>
      <c r="I782" t="s">
        <v>54</v>
      </c>
      <c r="J782" s="1" t="str">
        <f t="shared" si="24"/>
        <v>1020072</v>
      </c>
      <c r="K782" s="1" t="str">
        <f t="shared" si="25"/>
        <v>Parzęczew</v>
      </c>
    </row>
    <row r="783" spans="1:11" x14ac:dyDescent="0.25">
      <c r="A783" t="s">
        <v>165</v>
      </c>
      <c r="B783" t="s">
        <v>315</v>
      </c>
      <c r="C783" t="s">
        <v>133</v>
      </c>
      <c r="D783" t="s">
        <v>1686</v>
      </c>
      <c r="E783" t="s">
        <v>1349</v>
      </c>
      <c r="F783" t="s">
        <v>1674</v>
      </c>
      <c r="G783" t="s">
        <v>1687</v>
      </c>
      <c r="H783" t="s">
        <v>61</v>
      </c>
      <c r="I783" t="s">
        <v>62</v>
      </c>
      <c r="J783" s="1" t="str">
        <f t="shared" si="24"/>
        <v>1020083</v>
      </c>
      <c r="K783" s="1" t="str">
        <f t="shared" si="25"/>
        <v>Stryków</v>
      </c>
    </row>
    <row r="784" spans="1:11" x14ac:dyDescent="0.25">
      <c r="A784" t="s">
        <v>165</v>
      </c>
      <c r="B784" t="s">
        <v>315</v>
      </c>
      <c r="C784" t="s">
        <v>136</v>
      </c>
      <c r="D784" t="s">
        <v>1688</v>
      </c>
      <c r="E784" t="s">
        <v>1349</v>
      </c>
      <c r="F784" t="s">
        <v>1674</v>
      </c>
      <c r="G784" t="s">
        <v>1679</v>
      </c>
      <c r="H784" t="s">
        <v>53</v>
      </c>
      <c r="I784" t="s">
        <v>54</v>
      </c>
      <c r="J784" s="1" t="str">
        <f t="shared" si="24"/>
        <v>1020092</v>
      </c>
      <c r="K784" s="1" t="str">
        <f t="shared" si="25"/>
        <v>Zgierz</v>
      </c>
    </row>
    <row r="785" spans="1:11" x14ac:dyDescent="0.25">
      <c r="A785" t="s">
        <v>165</v>
      </c>
      <c r="B785" t="s">
        <v>329</v>
      </c>
      <c r="C785" t="s">
        <v>45</v>
      </c>
      <c r="D785" t="s">
        <v>1689</v>
      </c>
      <c r="E785" t="s">
        <v>1349</v>
      </c>
      <c r="F785" t="s">
        <v>1690</v>
      </c>
      <c r="G785" t="s">
        <v>1691</v>
      </c>
      <c r="H785" t="s">
        <v>50</v>
      </c>
      <c r="I785" t="s">
        <v>51</v>
      </c>
      <c r="J785" s="1" t="str">
        <f t="shared" si="24"/>
        <v>1021011</v>
      </c>
      <c r="K785" s="1" t="str">
        <f t="shared" si="25"/>
        <v>Brzeziny</v>
      </c>
    </row>
    <row r="786" spans="1:11" x14ac:dyDescent="0.25">
      <c r="A786" t="s">
        <v>165</v>
      </c>
      <c r="B786" t="s">
        <v>329</v>
      </c>
      <c r="C786" t="s">
        <v>44</v>
      </c>
      <c r="D786" t="s">
        <v>1692</v>
      </c>
      <c r="E786" t="s">
        <v>1349</v>
      </c>
      <c r="F786" t="s">
        <v>1690</v>
      </c>
      <c r="G786" t="s">
        <v>1691</v>
      </c>
      <c r="H786" t="s">
        <v>53</v>
      </c>
      <c r="I786" t="s">
        <v>54</v>
      </c>
      <c r="J786" s="1" t="str">
        <f t="shared" si="24"/>
        <v>1021022</v>
      </c>
      <c r="K786" s="1" t="str">
        <f t="shared" si="25"/>
        <v>Brzeziny</v>
      </c>
    </row>
    <row r="787" spans="1:11" x14ac:dyDescent="0.25">
      <c r="A787" t="s">
        <v>165</v>
      </c>
      <c r="B787" t="s">
        <v>329</v>
      </c>
      <c r="C787" t="s">
        <v>55</v>
      </c>
      <c r="D787" t="s">
        <v>1693</v>
      </c>
      <c r="E787" t="s">
        <v>1349</v>
      </c>
      <c r="F787" t="s">
        <v>1690</v>
      </c>
      <c r="G787" t="s">
        <v>1694</v>
      </c>
      <c r="H787" t="s">
        <v>53</v>
      </c>
      <c r="I787" t="s">
        <v>54</v>
      </c>
      <c r="J787" s="1" t="str">
        <f t="shared" si="24"/>
        <v>1021032</v>
      </c>
      <c r="K787" s="1" t="str">
        <f t="shared" si="25"/>
        <v>Dmosin</v>
      </c>
    </row>
    <row r="788" spans="1:11" x14ac:dyDescent="0.25">
      <c r="A788" t="s">
        <v>165</v>
      </c>
      <c r="B788" t="s">
        <v>329</v>
      </c>
      <c r="C788" t="s">
        <v>58</v>
      </c>
      <c r="D788" t="s">
        <v>1695</v>
      </c>
      <c r="E788" t="s">
        <v>1349</v>
      </c>
      <c r="F788" t="s">
        <v>1690</v>
      </c>
      <c r="G788" t="s">
        <v>1696</v>
      </c>
      <c r="H788" t="s">
        <v>53</v>
      </c>
      <c r="I788" t="s">
        <v>54</v>
      </c>
      <c r="J788" s="1" t="str">
        <f t="shared" si="24"/>
        <v>1021042</v>
      </c>
      <c r="K788" s="1" t="str">
        <f t="shared" si="25"/>
        <v>Jeżów</v>
      </c>
    </row>
    <row r="789" spans="1:11" x14ac:dyDescent="0.25">
      <c r="A789" t="s">
        <v>165</v>
      </c>
      <c r="B789" t="s">
        <v>329</v>
      </c>
      <c r="C789" t="s">
        <v>63</v>
      </c>
      <c r="D789" t="s">
        <v>1697</v>
      </c>
      <c r="E789" t="s">
        <v>1349</v>
      </c>
      <c r="F789" t="s">
        <v>1690</v>
      </c>
      <c r="G789" t="s">
        <v>1698</v>
      </c>
      <c r="H789" t="s">
        <v>53</v>
      </c>
      <c r="I789" t="s">
        <v>54</v>
      </c>
      <c r="J789" s="1" t="str">
        <f t="shared" si="24"/>
        <v>1021052</v>
      </c>
      <c r="K789" s="1" t="str">
        <f t="shared" si="25"/>
        <v>Rogów</v>
      </c>
    </row>
    <row r="790" spans="1:11" x14ac:dyDescent="0.25">
      <c r="A790" t="s">
        <v>165</v>
      </c>
      <c r="B790" t="s">
        <v>419</v>
      </c>
      <c r="C790" t="s">
        <v>45</v>
      </c>
      <c r="D790" t="s">
        <v>1699</v>
      </c>
      <c r="E790" t="s">
        <v>1349</v>
      </c>
      <c r="F790" t="s">
        <v>1700</v>
      </c>
      <c r="G790" t="s">
        <v>1701</v>
      </c>
      <c r="H790" t="s">
        <v>50</v>
      </c>
      <c r="I790" t="s">
        <v>423</v>
      </c>
      <c r="J790" s="1" t="str">
        <f t="shared" si="24"/>
        <v>1061011</v>
      </c>
      <c r="K790" s="1" t="str">
        <f t="shared" si="25"/>
        <v>M. Łódź</v>
      </c>
    </row>
    <row r="791" spans="1:11" x14ac:dyDescent="0.25">
      <c r="A791" t="s">
        <v>165</v>
      </c>
      <c r="B791" t="s">
        <v>424</v>
      </c>
      <c r="C791" t="s">
        <v>45</v>
      </c>
      <c r="D791" t="s">
        <v>1702</v>
      </c>
      <c r="E791" t="s">
        <v>1349</v>
      </c>
      <c r="F791" t="s">
        <v>1703</v>
      </c>
      <c r="G791" t="s">
        <v>1704</v>
      </c>
      <c r="H791" t="s">
        <v>50</v>
      </c>
      <c r="I791" t="s">
        <v>423</v>
      </c>
      <c r="J791" s="1" t="str">
        <f t="shared" si="24"/>
        <v>1062011</v>
      </c>
      <c r="K791" s="1" t="str">
        <f t="shared" si="25"/>
        <v>M. Piotrków Trybunalski</v>
      </c>
    </row>
    <row r="792" spans="1:11" x14ac:dyDescent="0.25">
      <c r="A792" t="s">
        <v>165</v>
      </c>
      <c r="B792" t="s">
        <v>730</v>
      </c>
      <c r="C792" t="s">
        <v>45</v>
      </c>
      <c r="D792" t="s">
        <v>1705</v>
      </c>
      <c r="E792" t="s">
        <v>1349</v>
      </c>
      <c r="F792" t="s">
        <v>1706</v>
      </c>
      <c r="G792" t="s">
        <v>1707</v>
      </c>
      <c r="H792" t="s">
        <v>50</v>
      </c>
      <c r="I792" t="s">
        <v>423</v>
      </c>
      <c r="J792" s="1" t="str">
        <f t="shared" si="24"/>
        <v>1063011</v>
      </c>
      <c r="K792" s="1" t="str">
        <f t="shared" si="25"/>
        <v>M. Skierniewice</v>
      </c>
    </row>
    <row r="793" spans="1:11" x14ac:dyDescent="0.25">
      <c r="A793" t="s">
        <v>170</v>
      </c>
      <c r="B793" t="s">
        <v>45</v>
      </c>
      <c r="C793" t="s">
        <v>45</v>
      </c>
      <c r="D793" t="s">
        <v>1708</v>
      </c>
      <c r="E793" t="s">
        <v>1709</v>
      </c>
      <c r="F793" t="s">
        <v>1710</v>
      </c>
      <c r="G793" t="s">
        <v>1711</v>
      </c>
      <c r="H793" t="s">
        <v>50</v>
      </c>
      <c r="I793" t="s">
        <v>51</v>
      </c>
      <c r="J793" s="1" t="str">
        <f t="shared" si="24"/>
        <v>1201011</v>
      </c>
      <c r="K793" s="1" t="str">
        <f t="shared" si="25"/>
        <v>Bochnia</v>
      </c>
    </row>
    <row r="794" spans="1:11" x14ac:dyDescent="0.25">
      <c r="A794" t="s">
        <v>170</v>
      </c>
      <c r="B794" t="s">
        <v>45</v>
      </c>
      <c r="C794" t="s">
        <v>44</v>
      </c>
      <c r="D794" t="s">
        <v>1712</v>
      </c>
      <c r="E794" t="s">
        <v>1709</v>
      </c>
      <c r="F794" t="s">
        <v>1710</v>
      </c>
      <c r="G794" t="s">
        <v>1711</v>
      </c>
      <c r="H794" t="s">
        <v>53</v>
      </c>
      <c r="I794" t="s">
        <v>54</v>
      </c>
      <c r="J794" s="1" t="str">
        <f t="shared" si="24"/>
        <v>1201022</v>
      </c>
      <c r="K794" s="1" t="str">
        <f t="shared" si="25"/>
        <v>Bochnia</v>
      </c>
    </row>
    <row r="795" spans="1:11" x14ac:dyDescent="0.25">
      <c r="A795" t="s">
        <v>170</v>
      </c>
      <c r="B795" t="s">
        <v>45</v>
      </c>
      <c r="C795" t="s">
        <v>55</v>
      </c>
      <c r="D795" t="s">
        <v>1713</v>
      </c>
      <c r="E795" t="s">
        <v>1709</v>
      </c>
      <c r="F795" t="s">
        <v>1710</v>
      </c>
      <c r="G795" t="s">
        <v>1714</v>
      </c>
      <c r="H795" t="s">
        <v>53</v>
      </c>
      <c r="I795" t="s">
        <v>54</v>
      </c>
      <c r="J795" s="1" t="str">
        <f t="shared" si="24"/>
        <v>1201032</v>
      </c>
      <c r="K795" s="1" t="str">
        <f t="shared" si="25"/>
        <v>Drwinia</v>
      </c>
    </row>
    <row r="796" spans="1:11" x14ac:dyDescent="0.25">
      <c r="A796" t="s">
        <v>170</v>
      </c>
      <c r="B796" t="s">
        <v>45</v>
      </c>
      <c r="C796" t="s">
        <v>58</v>
      </c>
      <c r="D796" t="s">
        <v>1715</v>
      </c>
      <c r="E796" t="s">
        <v>1709</v>
      </c>
      <c r="F796" t="s">
        <v>1710</v>
      </c>
      <c r="G796" t="s">
        <v>1716</v>
      </c>
      <c r="H796" t="s">
        <v>53</v>
      </c>
      <c r="I796" t="s">
        <v>54</v>
      </c>
      <c r="J796" s="1" t="str">
        <f t="shared" si="24"/>
        <v>1201042</v>
      </c>
      <c r="K796" s="1" t="str">
        <f t="shared" si="25"/>
        <v>Lipnica Murowana</v>
      </c>
    </row>
    <row r="797" spans="1:11" x14ac:dyDescent="0.25">
      <c r="A797" t="s">
        <v>170</v>
      </c>
      <c r="B797" t="s">
        <v>45</v>
      </c>
      <c r="C797" t="s">
        <v>63</v>
      </c>
      <c r="D797" t="s">
        <v>1717</v>
      </c>
      <c r="E797" t="s">
        <v>1709</v>
      </c>
      <c r="F797" t="s">
        <v>1710</v>
      </c>
      <c r="G797" t="s">
        <v>1718</v>
      </c>
      <c r="H797" t="s">
        <v>53</v>
      </c>
      <c r="I797" t="s">
        <v>54</v>
      </c>
      <c r="J797" s="1" t="str">
        <f t="shared" si="24"/>
        <v>1201052</v>
      </c>
      <c r="K797" s="1" t="str">
        <f t="shared" si="25"/>
        <v>Łapanów</v>
      </c>
    </row>
    <row r="798" spans="1:11" x14ac:dyDescent="0.25">
      <c r="A798" t="s">
        <v>170</v>
      </c>
      <c r="B798" t="s">
        <v>45</v>
      </c>
      <c r="C798" t="s">
        <v>66</v>
      </c>
      <c r="D798" t="s">
        <v>1719</v>
      </c>
      <c r="E798" t="s">
        <v>1709</v>
      </c>
      <c r="F798" t="s">
        <v>1710</v>
      </c>
      <c r="G798" t="s">
        <v>1720</v>
      </c>
      <c r="H798" t="s">
        <v>61</v>
      </c>
      <c r="I798" t="s">
        <v>62</v>
      </c>
      <c r="J798" s="1" t="str">
        <f t="shared" si="24"/>
        <v>1201063</v>
      </c>
      <c r="K798" s="1" t="str">
        <f t="shared" si="25"/>
        <v>Nowy Wiśnicz</v>
      </c>
    </row>
    <row r="799" spans="1:11" x14ac:dyDescent="0.25">
      <c r="A799" t="s">
        <v>170</v>
      </c>
      <c r="B799" t="s">
        <v>45</v>
      </c>
      <c r="C799" t="s">
        <v>81</v>
      </c>
      <c r="D799" t="s">
        <v>1721</v>
      </c>
      <c r="E799" t="s">
        <v>1709</v>
      </c>
      <c r="F799" t="s">
        <v>1710</v>
      </c>
      <c r="G799" t="s">
        <v>1722</v>
      </c>
      <c r="H799" t="s">
        <v>53</v>
      </c>
      <c r="I799" t="s">
        <v>54</v>
      </c>
      <c r="J799" s="1" t="str">
        <f t="shared" si="24"/>
        <v>1201072</v>
      </c>
      <c r="K799" s="1" t="str">
        <f t="shared" si="25"/>
        <v>Rzezawa</v>
      </c>
    </row>
    <row r="800" spans="1:11" x14ac:dyDescent="0.25">
      <c r="A800" t="s">
        <v>170</v>
      </c>
      <c r="B800" t="s">
        <v>45</v>
      </c>
      <c r="C800" t="s">
        <v>133</v>
      </c>
      <c r="D800" t="s">
        <v>1723</v>
      </c>
      <c r="E800" t="s">
        <v>1709</v>
      </c>
      <c r="F800" t="s">
        <v>1710</v>
      </c>
      <c r="G800" t="s">
        <v>1724</v>
      </c>
      <c r="H800" t="s">
        <v>53</v>
      </c>
      <c r="I800" t="s">
        <v>54</v>
      </c>
      <c r="J800" s="1" t="str">
        <f t="shared" si="24"/>
        <v>1201082</v>
      </c>
      <c r="K800" s="1" t="str">
        <f t="shared" si="25"/>
        <v>Trzciana</v>
      </c>
    </row>
    <row r="801" spans="1:11" x14ac:dyDescent="0.25">
      <c r="A801" t="s">
        <v>170</v>
      </c>
      <c r="B801" t="s">
        <v>45</v>
      </c>
      <c r="C801" t="s">
        <v>136</v>
      </c>
      <c r="D801" t="s">
        <v>1725</v>
      </c>
      <c r="E801" t="s">
        <v>1709</v>
      </c>
      <c r="F801" t="s">
        <v>1710</v>
      </c>
      <c r="G801" t="s">
        <v>1726</v>
      </c>
      <c r="H801" t="s">
        <v>53</v>
      </c>
      <c r="I801" t="s">
        <v>54</v>
      </c>
      <c r="J801" s="1" t="str">
        <f t="shared" si="24"/>
        <v>1201092</v>
      </c>
      <c r="K801" s="1" t="str">
        <f t="shared" si="25"/>
        <v>Żegocina</v>
      </c>
    </row>
    <row r="802" spans="1:11" x14ac:dyDescent="0.25">
      <c r="A802" t="s">
        <v>170</v>
      </c>
      <c r="B802" t="s">
        <v>44</v>
      </c>
      <c r="C802" t="s">
        <v>45</v>
      </c>
      <c r="D802" t="s">
        <v>1727</v>
      </c>
      <c r="E802" t="s">
        <v>1709</v>
      </c>
      <c r="F802" t="s">
        <v>1728</v>
      </c>
      <c r="G802" t="s">
        <v>1729</v>
      </c>
      <c r="H802" t="s">
        <v>53</v>
      </c>
      <c r="I802" t="s">
        <v>54</v>
      </c>
      <c r="J802" s="1" t="str">
        <f t="shared" si="24"/>
        <v>1202012</v>
      </c>
      <c r="K802" s="1" t="str">
        <f t="shared" si="25"/>
        <v>Borzęcin</v>
      </c>
    </row>
    <row r="803" spans="1:11" x14ac:dyDescent="0.25">
      <c r="A803" t="s">
        <v>170</v>
      </c>
      <c r="B803" t="s">
        <v>44</v>
      </c>
      <c r="C803" t="s">
        <v>44</v>
      </c>
      <c r="D803" t="s">
        <v>1730</v>
      </c>
      <c r="E803" t="s">
        <v>1709</v>
      </c>
      <c r="F803" t="s">
        <v>1728</v>
      </c>
      <c r="G803" t="s">
        <v>1731</v>
      </c>
      <c r="H803" t="s">
        <v>61</v>
      </c>
      <c r="I803" t="s">
        <v>62</v>
      </c>
      <c r="J803" s="1" t="str">
        <f t="shared" si="24"/>
        <v>1202023</v>
      </c>
      <c r="K803" s="1" t="str">
        <f t="shared" si="25"/>
        <v>Brzesko</v>
      </c>
    </row>
    <row r="804" spans="1:11" x14ac:dyDescent="0.25">
      <c r="A804" t="s">
        <v>170</v>
      </c>
      <c r="B804" t="s">
        <v>44</v>
      </c>
      <c r="C804" t="s">
        <v>55</v>
      </c>
      <c r="D804" t="s">
        <v>1732</v>
      </c>
      <c r="E804" t="s">
        <v>1709</v>
      </c>
      <c r="F804" t="s">
        <v>1728</v>
      </c>
      <c r="G804" t="s">
        <v>1733</v>
      </c>
      <c r="H804" t="s">
        <v>61</v>
      </c>
      <c r="I804" t="s">
        <v>62</v>
      </c>
      <c r="J804" s="1" t="str">
        <f t="shared" si="24"/>
        <v>1202033</v>
      </c>
      <c r="K804" s="1" t="str">
        <f t="shared" si="25"/>
        <v>Czchów</v>
      </c>
    </row>
    <row r="805" spans="1:11" x14ac:dyDescent="0.25">
      <c r="A805" t="s">
        <v>170</v>
      </c>
      <c r="B805" t="s">
        <v>44</v>
      </c>
      <c r="C805" t="s">
        <v>58</v>
      </c>
      <c r="D805" t="s">
        <v>1734</v>
      </c>
      <c r="E805" t="s">
        <v>1709</v>
      </c>
      <c r="F805" t="s">
        <v>1728</v>
      </c>
      <c r="G805" t="s">
        <v>1735</v>
      </c>
      <c r="H805" t="s">
        <v>53</v>
      </c>
      <c r="I805" t="s">
        <v>54</v>
      </c>
      <c r="J805" s="1" t="str">
        <f t="shared" si="24"/>
        <v>1202042</v>
      </c>
      <c r="K805" s="1" t="str">
        <f t="shared" si="25"/>
        <v>Dębno</v>
      </c>
    </row>
    <row r="806" spans="1:11" x14ac:dyDescent="0.25">
      <c r="A806" t="s">
        <v>170</v>
      </c>
      <c r="B806" t="s">
        <v>44</v>
      </c>
      <c r="C806" t="s">
        <v>63</v>
      </c>
      <c r="D806" t="s">
        <v>1736</v>
      </c>
      <c r="E806" t="s">
        <v>1709</v>
      </c>
      <c r="F806" t="s">
        <v>1728</v>
      </c>
      <c r="G806" t="s">
        <v>1737</v>
      </c>
      <c r="H806" t="s">
        <v>53</v>
      </c>
      <c r="I806" t="s">
        <v>54</v>
      </c>
      <c r="J806" s="1" t="str">
        <f t="shared" si="24"/>
        <v>1202052</v>
      </c>
      <c r="K806" s="1" t="str">
        <f t="shared" si="25"/>
        <v>Gnojnik</v>
      </c>
    </row>
    <row r="807" spans="1:11" x14ac:dyDescent="0.25">
      <c r="A807" t="s">
        <v>170</v>
      </c>
      <c r="B807" t="s">
        <v>44</v>
      </c>
      <c r="C807" t="s">
        <v>66</v>
      </c>
      <c r="D807" t="s">
        <v>1738</v>
      </c>
      <c r="E807" t="s">
        <v>1709</v>
      </c>
      <c r="F807" t="s">
        <v>1728</v>
      </c>
      <c r="G807" t="s">
        <v>1739</v>
      </c>
      <c r="H807" t="s">
        <v>53</v>
      </c>
      <c r="I807" t="s">
        <v>54</v>
      </c>
      <c r="J807" s="1" t="str">
        <f t="shared" si="24"/>
        <v>1202062</v>
      </c>
      <c r="K807" s="1" t="str">
        <f t="shared" si="25"/>
        <v>Iwkowa</v>
      </c>
    </row>
    <row r="808" spans="1:11" x14ac:dyDescent="0.25">
      <c r="A808" t="s">
        <v>170</v>
      </c>
      <c r="B808" t="s">
        <v>44</v>
      </c>
      <c r="C808" t="s">
        <v>81</v>
      </c>
      <c r="D808" t="s">
        <v>1740</v>
      </c>
      <c r="E808" t="s">
        <v>1709</v>
      </c>
      <c r="F808" t="s">
        <v>1728</v>
      </c>
      <c r="G808" t="s">
        <v>1741</v>
      </c>
      <c r="H808" t="s">
        <v>53</v>
      </c>
      <c r="I808" t="s">
        <v>54</v>
      </c>
      <c r="J808" s="1" t="str">
        <f t="shared" si="24"/>
        <v>1202072</v>
      </c>
      <c r="K808" s="1" t="str">
        <f t="shared" si="25"/>
        <v>Szczurowa</v>
      </c>
    </row>
    <row r="809" spans="1:11" x14ac:dyDescent="0.25">
      <c r="A809" t="s">
        <v>170</v>
      </c>
      <c r="B809" t="s">
        <v>55</v>
      </c>
      <c r="C809" t="s">
        <v>45</v>
      </c>
      <c r="D809" t="s">
        <v>1742</v>
      </c>
      <c r="E809" t="s">
        <v>1709</v>
      </c>
      <c r="F809" t="s">
        <v>1743</v>
      </c>
      <c r="G809" t="s">
        <v>1744</v>
      </c>
      <c r="H809" t="s">
        <v>61</v>
      </c>
      <c r="I809" t="s">
        <v>62</v>
      </c>
      <c r="J809" s="1" t="str">
        <f t="shared" si="24"/>
        <v>1203013</v>
      </c>
      <c r="K809" s="1" t="str">
        <f t="shared" si="25"/>
        <v>Alwernia</v>
      </c>
    </row>
    <row r="810" spans="1:11" x14ac:dyDescent="0.25">
      <c r="A810" t="s">
        <v>170</v>
      </c>
      <c r="B810" t="s">
        <v>55</v>
      </c>
      <c r="C810" t="s">
        <v>44</v>
      </c>
      <c r="D810" t="s">
        <v>1745</v>
      </c>
      <c r="E810" t="s">
        <v>1709</v>
      </c>
      <c r="F810" t="s">
        <v>1743</v>
      </c>
      <c r="G810" t="s">
        <v>1746</v>
      </c>
      <c r="H810" t="s">
        <v>53</v>
      </c>
      <c r="I810" t="s">
        <v>54</v>
      </c>
      <c r="J810" s="1" t="str">
        <f t="shared" si="24"/>
        <v>1203022</v>
      </c>
      <c r="K810" s="1" t="str">
        <f t="shared" si="25"/>
        <v>Babice</v>
      </c>
    </row>
    <row r="811" spans="1:11" x14ac:dyDescent="0.25">
      <c r="A811" t="s">
        <v>170</v>
      </c>
      <c r="B811" t="s">
        <v>55</v>
      </c>
      <c r="C811" t="s">
        <v>55</v>
      </c>
      <c r="D811" t="s">
        <v>1747</v>
      </c>
      <c r="E811" t="s">
        <v>1709</v>
      </c>
      <c r="F811" t="s">
        <v>1743</v>
      </c>
      <c r="G811" t="s">
        <v>853</v>
      </c>
      <c r="H811" t="s">
        <v>61</v>
      </c>
      <c r="I811" t="s">
        <v>62</v>
      </c>
      <c r="J811" s="1" t="str">
        <f t="shared" si="24"/>
        <v>1203033</v>
      </c>
      <c r="K811" s="1" t="str">
        <f t="shared" si="25"/>
        <v>Chrzanów</v>
      </c>
    </row>
    <row r="812" spans="1:11" x14ac:dyDescent="0.25">
      <c r="A812" t="s">
        <v>170</v>
      </c>
      <c r="B812" t="s">
        <v>55</v>
      </c>
      <c r="C812" t="s">
        <v>58</v>
      </c>
      <c r="D812" t="s">
        <v>1748</v>
      </c>
      <c r="E812" t="s">
        <v>1709</v>
      </c>
      <c r="F812" t="s">
        <v>1743</v>
      </c>
      <c r="G812" t="s">
        <v>1749</v>
      </c>
      <c r="H812" t="s">
        <v>61</v>
      </c>
      <c r="I812" t="s">
        <v>62</v>
      </c>
      <c r="J812" s="1" t="str">
        <f t="shared" si="24"/>
        <v>1203043</v>
      </c>
      <c r="K812" s="1" t="str">
        <f t="shared" si="25"/>
        <v>Libiąż</v>
      </c>
    </row>
    <row r="813" spans="1:11" x14ac:dyDescent="0.25">
      <c r="A813" t="s">
        <v>170</v>
      </c>
      <c r="B813" t="s">
        <v>55</v>
      </c>
      <c r="C813" t="s">
        <v>63</v>
      </c>
      <c r="D813" t="s">
        <v>1750</v>
      </c>
      <c r="E813" t="s">
        <v>1709</v>
      </c>
      <c r="F813" t="s">
        <v>1743</v>
      </c>
      <c r="G813" t="s">
        <v>1751</v>
      </c>
      <c r="H813" t="s">
        <v>61</v>
      </c>
      <c r="I813" t="s">
        <v>62</v>
      </c>
      <c r="J813" s="1" t="str">
        <f t="shared" si="24"/>
        <v>1203053</v>
      </c>
      <c r="K813" s="1" t="str">
        <f t="shared" si="25"/>
        <v>Trzebinia</v>
      </c>
    </row>
    <row r="814" spans="1:11" x14ac:dyDescent="0.25">
      <c r="A814" t="s">
        <v>170</v>
      </c>
      <c r="B814" t="s">
        <v>58</v>
      </c>
      <c r="C814" t="s">
        <v>45</v>
      </c>
      <c r="D814" t="s">
        <v>1752</v>
      </c>
      <c r="E814" t="s">
        <v>1709</v>
      </c>
      <c r="F814" t="s">
        <v>1753</v>
      </c>
      <c r="G814" t="s">
        <v>1754</v>
      </c>
      <c r="H814" t="s">
        <v>53</v>
      </c>
      <c r="I814" t="s">
        <v>54</v>
      </c>
      <c r="J814" s="1" t="str">
        <f t="shared" si="24"/>
        <v>1204012</v>
      </c>
      <c r="K814" s="1" t="str">
        <f t="shared" si="25"/>
        <v>Bolesław</v>
      </c>
    </row>
    <row r="815" spans="1:11" x14ac:dyDescent="0.25">
      <c r="A815" t="s">
        <v>170</v>
      </c>
      <c r="B815" t="s">
        <v>58</v>
      </c>
      <c r="C815" t="s">
        <v>44</v>
      </c>
      <c r="D815" t="s">
        <v>1755</v>
      </c>
      <c r="E815" t="s">
        <v>1709</v>
      </c>
      <c r="F815" t="s">
        <v>1753</v>
      </c>
      <c r="G815" t="s">
        <v>1756</v>
      </c>
      <c r="H815" t="s">
        <v>61</v>
      </c>
      <c r="I815" t="s">
        <v>62</v>
      </c>
      <c r="J815" s="1" t="str">
        <f t="shared" si="24"/>
        <v>1204023</v>
      </c>
      <c r="K815" s="1" t="str">
        <f t="shared" si="25"/>
        <v>Dąbrowa Tarnowska</v>
      </c>
    </row>
    <row r="816" spans="1:11" x14ac:dyDescent="0.25">
      <c r="A816" t="s">
        <v>170</v>
      </c>
      <c r="B816" t="s">
        <v>58</v>
      </c>
      <c r="C816" t="s">
        <v>55</v>
      </c>
      <c r="D816" t="s">
        <v>1757</v>
      </c>
      <c r="E816" t="s">
        <v>1709</v>
      </c>
      <c r="F816" t="s">
        <v>1753</v>
      </c>
      <c r="G816" t="s">
        <v>1758</v>
      </c>
      <c r="H816" t="s">
        <v>53</v>
      </c>
      <c r="I816" t="s">
        <v>54</v>
      </c>
      <c r="J816" s="1" t="str">
        <f t="shared" si="24"/>
        <v>1204032</v>
      </c>
      <c r="K816" s="1" t="str">
        <f t="shared" si="25"/>
        <v>Gręboszów</v>
      </c>
    </row>
    <row r="817" spans="1:11" x14ac:dyDescent="0.25">
      <c r="A817" t="s">
        <v>170</v>
      </c>
      <c r="B817" t="s">
        <v>58</v>
      </c>
      <c r="C817" t="s">
        <v>58</v>
      </c>
      <c r="D817" t="s">
        <v>1759</v>
      </c>
      <c r="E817" t="s">
        <v>1709</v>
      </c>
      <c r="F817" t="s">
        <v>1753</v>
      </c>
      <c r="G817" t="s">
        <v>1760</v>
      </c>
      <c r="H817" t="s">
        <v>53</v>
      </c>
      <c r="I817" t="s">
        <v>54</v>
      </c>
      <c r="J817" s="1" t="str">
        <f t="shared" si="24"/>
        <v>1204042</v>
      </c>
      <c r="K817" s="1" t="str">
        <f t="shared" si="25"/>
        <v>Mędrzechów</v>
      </c>
    </row>
    <row r="818" spans="1:11" x14ac:dyDescent="0.25">
      <c r="A818" t="s">
        <v>170</v>
      </c>
      <c r="B818" t="s">
        <v>58</v>
      </c>
      <c r="C818" t="s">
        <v>63</v>
      </c>
      <c r="D818" t="s">
        <v>1761</v>
      </c>
      <c r="E818" t="s">
        <v>1709</v>
      </c>
      <c r="F818" t="s">
        <v>1753</v>
      </c>
      <c r="G818" t="s">
        <v>1762</v>
      </c>
      <c r="H818" t="s">
        <v>53</v>
      </c>
      <c r="I818" t="s">
        <v>54</v>
      </c>
      <c r="J818" s="1" t="str">
        <f t="shared" si="24"/>
        <v>1204052</v>
      </c>
      <c r="K818" s="1" t="str">
        <f t="shared" si="25"/>
        <v>Olesno</v>
      </c>
    </row>
    <row r="819" spans="1:11" x14ac:dyDescent="0.25">
      <c r="A819" t="s">
        <v>170</v>
      </c>
      <c r="B819" t="s">
        <v>58</v>
      </c>
      <c r="C819" t="s">
        <v>66</v>
      </c>
      <c r="D819" t="s">
        <v>1763</v>
      </c>
      <c r="E819" t="s">
        <v>1709</v>
      </c>
      <c r="F819" t="s">
        <v>1753</v>
      </c>
      <c r="G819" t="s">
        <v>1764</v>
      </c>
      <c r="H819" t="s">
        <v>53</v>
      </c>
      <c r="I819" t="s">
        <v>54</v>
      </c>
      <c r="J819" s="1" t="str">
        <f t="shared" si="24"/>
        <v>1204062</v>
      </c>
      <c r="K819" s="1" t="str">
        <f t="shared" si="25"/>
        <v>Radgoszcz</v>
      </c>
    </row>
    <row r="820" spans="1:11" x14ac:dyDescent="0.25">
      <c r="A820" t="s">
        <v>170</v>
      </c>
      <c r="B820" t="s">
        <v>58</v>
      </c>
      <c r="C820" t="s">
        <v>81</v>
      </c>
      <c r="D820" t="s">
        <v>1765</v>
      </c>
      <c r="E820" t="s">
        <v>1709</v>
      </c>
      <c r="F820" t="s">
        <v>1753</v>
      </c>
      <c r="G820" t="s">
        <v>1766</v>
      </c>
      <c r="H820" t="s">
        <v>61</v>
      </c>
      <c r="I820" t="s">
        <v>62</v>
      </c>
      <c r="J820" s="1" t="str">
        <f t="shared" si="24"/>
        <v>1204073</v>
      </c>
      <c r="K820" s="1" t="str">
        <f t="shared" si="25"/>
        <v>Szczucin</v>
      </c>
    </row>
    <row r="821" spans="1:11" x14ac:dyDescent="0.25">
      <c r="A821" t="s">
        <v>170</v>
      </c>
      <c r="B821" t="s">
        <v>63</v>
      </c>
      <c r="C821" t="s">
        <v>45</v>
      </c>
      <c r="D821" t="s">
        <v>1767</v>
      </c>
      <c r="E821" t="s">
        <v>1709</v>
      </c>
      <c r="F821" t="s">
        <v>1768</v>
      </c>
      <c r="G821" t="s">
        <v>1769</v>
      </c>
      <c r="H821" t="s">
        <v>50</v>
      </c>
      <c r="I821" t="s">
        <v>51</v>
      </c>
      <c r="J821" s="1" t="str">
        <f t="shared" si="24"/>
        <v>1205011</v>
      </c>
      <c r="K821" s="1" t="str">
        <f t="shared" si="25"/>
        <v>Gorlice</v>
      </c>
    </row>
    <row r="822" spans="1:11" x14ac:dyDescent="0.25">
      <c r="A822" t="s">
        <v>170</v>
      </c>
      <c r="B822" t="s">
        <v>63</v>
      </c>
      <c r="C822" t="s">
        <v>44</v>
      </c>
      <c r="D822" t="s">
        <v>1770</v>
      </c>
      <c r="E822" t="s">
        <v>1709</v>
      </c>
      <c r="F822" t="s">
        <v>1768</v>
      </c>
      <c r="G822" t="s">
        <v>1771</v>
      </c>
      <c r="H822" t="s">
        <v>61</v>
      </c>
      <c r="I822" t="s">
        <v>62</v>
      </c>
      <c r="J822" s="1" t="str">
        <f t="shared" si="24"/>
        <v>1205023</v>
      </c>
      <c r="K822" s="1" t="str">
        <f t="shared" si="25"/>
        <v>Biecz</v>
      </c>
    </row>
    <row r="823" spans="1:11" x14ac:dyDescent="0.25">
      <c r="A823" t="s">
        <v>170</v>
      </c>
      <c r="B823" t="s">
        <v>63</v>
      </c>
      <c r="C823" t="s">
        <v>55</v>
      </c>
      <c r="D823" t="s">
        <v>1772</v>
      </c>
      <c r="E823" t="s">
        <v>1709</v>
      </c>
      <c r="F823" t="s">
        <v>1768</v>
      </c>
      <c r="G823" t="s">
        <v>1773</v>
      </c>
      <c r="H823" t="s">
        <v>61</v>
      </c>
      <c r="I823" t="s">
        <v>62</v>
      </c>
      <c r="J823" s="1" t="str">
        <f t="shared" si="24"/>
        <v>1205033</v>
      </c>
      <c r="K823" s="1" t="str">
        <f t="shared" si="25"/>
        <v>Bobowa</v>
      </c>
    </row>
    <row r="824" spans="1:11" x14ac:dyDescent="0.25">
      <c r="A824" t="s">
        <v>170</v>
      </c>
      <c r="B824" t="s">
        <v>63</v>
      </c>
      <c r="C824" t="s">
        <v>58</v>
      </c>
      <c r="D824" t="s">
        <v>1774</v>
      </c>
      <c r="E824" t="s">
        <v>1709</v>
      </c>
      <c r="F824" t="s">
        <v>1768</v>
      </c>
      <c r="G824" t="s">
        <v>1769</v>
      </c>
      <c r="H824" t="s">
        <v>53</v>
      </c>
      <c r="I824" t="s">
        <v>54</v>
      </c>
      <c r="J824" s="1" t="str">
        <f t="shared" si="24"/>
        <v>1205042</v>
      </c>
      <c r="K824" s="1" t="str">
        <f t="shared" si="25"/>
        <v>Gorlice</v>
      </c>
    </row>
    <row r="825" spans="1:11" x14ac:dyDescent="0.25">
      <c r="A825" t="s">
        <v>170</v>
      </c>
      <c r="B825" t="s">
        <v>63</v>
      </c>
      <c r="C825" t="s">
        <v>63</v>
      </c>
      <c r="D825" t="s">
        <v>1775</v>
      </c>
      <c r="E825" t="s">
        <v>1709</v>
      </c>
      <c r="F825" t="s">
        <v>1768</v>
      </c>
      <c r="G825" t="s">
        <v>1776</v>
      </c>
      <c r="H825" t="s">
        <v>53</v>
      </c>
      <c r="I825" t="s">
        <v>54</v>
      </c>
      <c r="J825" s="1" t="str">
        <f t="shared" si="24"/>
        <v>1205052</v>
      </c>
      <c r="K825" s="1" t="str">
        <f t="shared" si="25"/>
        <v>Lipinki</v>
      </c>
    </row>
    <row r="826" spans="1:11" x14ac:dyDescent="0.25">
      <c r="A826" t="s">
        <v>170</v>
      </c>
      <c r="B826" t="s">
        <v>63</v>
      </c>
      <c r="C826" t="s">
        <v>66</v>
      </c>
      <c r="D826" t="s">
        <v>1777</v>
      </c>
      <c r="E826" t="s">
        <v>1709</v>
      </c>
      <c r="F826" t="s">
        <v>1768</v>
      </c>
      <c r="G826" t="s">
        <v>1778</v>
      </c>
      <c r="H826" t="s">
        <v>53</v>
      </c>
      <c r="I826" t="s">
        <v>54</v>
      </c>
      <c r="J826" s="1" t="str">
        <f t="shared" si="24"/>
        <v>1205062</v>
      </c>
      <c r="K826" s="1" t="str">
        <f t="shared" si="25"/>
        <v>Łużna</v>
      </c>
    </row>
    <row r="827" spans="1:11" x14ac:dyDescent="0.25">
      <c r="A827" t="s">
        <v>170</v>
      </c>
      <c r="B827" t="s">
        <v>63</v>
      </c>
      <c r="C827" t="s">
        <v>81</v>
      </c>
      <c r="D827" t="s">
        <v>1779</v>
      </c>
      <c r="E827" t="s">
        <v>1709</v>
      </c>
      <c r="F827" t="s">
        <v>1768</v>
      </c>
      <c r="G827" t="s">
        <v>1506</v>
      </c>
      <c r="H827" t="s">
        <v>53</v>
      </c>
      <c r="I827" t="s">
        <v>54</v>
      </c>
      <c r="J827" s="1" t="str">
        <f t="shared" si="24"/>
        <v>1205072</v>
      </c>
      <c r="K827" s="1" t="str">
        <f t="shared" si="25"/>
        <v>Moszczenica</v>
      </c>
    </row>
    <row r="828" spans="1:11" x14ac:dyDescent="0.25">
      <c r="A828" t="s">
        <v>170</v>
      </c>
      <c r="B828" t="s">
        <v>63</v>
      </c>
      <c r="C828" t="s">
        <v>133</v>
      </c>
      <c r="D828" t="s">
        <v>1780</v>
      </c>
      <c r="E828" t="s">
        <v>1709</v>
      </c>
      <c r="F828" t="s">
        <v>1768</v>
      </c>
      <c r="G828" t="s">
        <v>1781</v>
      </c>
      <c r="H828" t="s">
        <v>53</v>
      </c>
      <c r="I828" t="s">
        <v>54</v>
      </c>
      <c r="J828" s="1" t="str">
        <f t="shared" si="24"/>
        <v>1205082</v>
      </c>
      <c r="K828" s="1" t="str">
        <f t="shared" si="25"/>
        <v>Ropa</v>
      </c>
    </row>
    <row r="829" spans="1:11" x14ac:dyDescent="0.25">
      <c r="A829" t="s">
        <v>170</v>
      </c>
      <c r="B829" t="s">
        <v>63</v>
      </c>
      <c r="C829" t="s">
        <v>136</v>
      </c>
      <c r="D829" t="s">
        <v>1782</v>
      </c>
      <c r="E829" t="s">
        <v>1709</v>
      </c>
      <c r="F829" t="s">
        <v>1768</v>
      </c>
      <c r="G829" t="s">
        <v>1783</v>
      </c>
      <c r="H829" t="s">
        <v>53</v>
      </c>
      <c r="I829" t="s">
        <v>54</v>
      </c>
      <c r="J829" s="1" t="str">
        <f t="shared" si="24"/>
        <v>1205092</v>
      </c>
      <c r="K829" s="1" t="str">
        <f t="shared" si="25"/>
        <v>Sękowa</v>
      </c>
    </row>
    <row r="830" spans="1:11" x14ac:dyDescent="0.25">
      <c r="A830" t="s">
        <v>170</v>
      </c>
      <c r="B830" t="s">
        <v>63</v>
      </c>
      <c r="C830" t="s">
        <v>165</v>
      </c>
      <c r="D830" t="s">
        <v>1784</v>
      </c>
      <c r="E830" t="s">
        <v>1709</v>
      </c>
      <c r="F830" t="s">
        <v>1768</v>
      </c>
      <c r="G830" t="s">
        <v>1785</v>
      </c>
      <c r="H830" t="s">
        <v>53</v>
      </c>
      <c r="I830" t="s">
        <v>54</v>
      </c>
      <c r="J830" s="1" t="str">
        <f t="shared" si="24"/>
        <v>1205102</v>
      </c>
      <c r="K830" s="1" t="str">
        <f t="shared" si="25"/>
        <v>Uście Gorlickie</v>
      </c>
    </row>
    <row r="831" spans="1:11" x14ac:dyDescent="0.25">
      <c r="A831" t="s">
        <v>170</v>
      </c>
      <c r="B831" t="s">
        <v>66</v>
      </c>
      <c r="C831" t="s">
        <v>45</v>
      </c>
      <c r="D831" t="s">
        <v>1786</v>
      </c>
      <c r="E831" t="s">
        <v>1709</v>
      </c>
      <c r="F831" t="s">
        <v>1787</v>
      </c>
      <c r="G831" t="s">
        <v>1788</v>
      </c>
      <c r="H831" t="s">
        <v>53</v>
      </c>
      <c r="I831" t="s">
        <v>54</v>
      </c>
      <c r="J831" s="1" t="str">
        <f t="shared" si="24"/>
        <v>1206012</v>
      </c>
      <c r="K831" s="1" t="str">
        <f t="shared" si="25"/>
        <v>Czernichów</v>
      </c>
    </row>
    <row r="832" spans="1:11" x14ac:dyDescent="0.25">
      <c r="A832" t="s">
        <v>170</v>
      </c>
      <c r="B832" t="s">
        <v>66</v>
      </c>
      <c r="C832" t="s">
        <v>44</v>
      </c>
      <c r="D832" t="s">
        <v>1789</v>
      </c>
      <c r="E832" t="s">
        <v>1709</v>
      </c>
      <c r="F832" t="s">
        <v>1787</v>
      </c>
      <c r="G832" t="s">
        <v>1790</v>
      </c>
      <c r="H832" t="s">
        <v>53</v>
      </c>
      <c r="I832" t="s">
        <v>54</v>
      </c>
      <c r="J832" s="1" t="str">
        <f t="shared" si="24"/>
        <v>1206022</v>
      </c>
      <c r="K832" s="1" t="str">
        <f t="shared" si="25"/>
        <v>Igołomia-Wawrzeńczyce</v>
      </c>
    </row>
    <row r="833" spans="1:11" x14ac:dyDescent="0.25">
      <c r="A833" t="s">
        <v>170</v>
      </c>
      <c r="B833" t="s">
        <v>66</v>
      </c>
      <c r="C833" t="s">
        <v>55</v>
      </c>
      <c r="D833" t="s">
        <v>1791</v>
      </c>
      <c r="E833" t="s">
        <v>1709</v>
      </c>
      <c r="F833" t="s">
        <v>1787</v>
      </c>
      <c r="G833" t="s">
        <v>1792</v>
      </c>
      <c r="H833" t="s">
        <v>53</v>
      </c>
      <c r="I833" t="s">
        <v>54</v>
      </c>
      <c r="J833" s="1" t="str">
        <f t="shared" si="24"/>
        <v>1206032</v>
      </c>
      <c r="K833" s="1" t="str">
        <f t="shared" si="25"/>
        <v>Iwanowice</v>
      </c>
    </row>
    <row r="834" spans="1:11" x14ac:dyDescent="0.25">
      <c r="A834" t="s">
        <v>170</v>
      </c>
      <c r="B834" t="s">
        <v>66</v>
      </c>
      <c r="C834" t="s">
        <v>58</v>
      </c>
      <c r="D834" t="s">
        <v>1793</v>
      </c>
      <c r="E834" t="s">
        <v>1709</v>
      </c>
      <c r="F834" t="s">
        <v>1787</v>
      </c>
      <c r="G834" t="s">
        <v>1794</v>
      </c>
      <c r="H834" t="s">
        <v>53</v>
      </c>
      <c r="I834" t="s">
        <v>54</v>
      </c>
      <c r="J834" s="1" t="str">
        <f t="shared" ref="J834:J897" si="26">D834&amp;H834</f>
        <v>1206042</v>
      </c>
      <c r="K834" s="1" t="str">
        <f t="shared" ref="K834:K897" si="27">G834</f>
        <v>Jerzmanowice-Przeginia</v>
      </c>
    </row>
    <row r="835" spans="1:11" x14ac:dyDescent="0.25">
      <c r="A835" t="s">
        <v>170</v>
      </c>
      <c r="B835" t="s">
        <v>66</v>
      </c>
      <c r="C835" t="s">
        <v>63</v>
      </c>
      <c r="D835" t="s">
        <v>1795</v>
      </c>
      <c r="E835" t="s">
        <v>1709</v>
      </c>
      <c r="F835" t="s">
        <v>1787</v>
      </c>
      <c r="G835" t="s">
        <v>1796</v>
      </c>
      <c r="H835" t="s">
        <v>53</v>
      </c>
      <c r="I835" t="s">
        <v>54</v>
      </c>
      <c r="J835" s="1" t="str">
        <f t="shared" si="26"/>
        <v>1206052</v>
      </c>
      <c r="K835" s="1" t="str">
        <f t="shared" si="27"/>
        <v>Kocmyrzów-Luborzyca</v>
      </c>
    </row>
    <row r="836" spans="1:11" x14ac:dyDescent="0.25">
      <c r="A836" t="s">
        <v>170</v>
      </c>
      <c r="B836" t="s">
        <v>66</v>
      </c>
      <c r="C836" t="s">
        <v>66</v>
      </c>
      <c r="D836" t="s">
        <v>1797</v>
      </c>
      <c r="E836" t="s">
        <v>1709</v>
      </c>
      <c r="F836" t="s">
        <v>1787</v>
      </c>
      <c r="G836" t="s">
        <v>1798</v>
      </c>
      <c r="H836" t="s">
        <v>61</v>
      </c>
      <c r="I836" t="s">
        <v>62</v>
      </c>
      <c r="J836" s="1" t="str">
        <f t="shared" si="26"/>
        <v>1206063</v>
      </c>
      <c r="K836" s="1" t="str">
        <f t="shared" si="27"/>
        <v>Krzeszowice</v>
      </c>
    </row>
    <row r="837" spans="1:11" x14ac:dyDescent="0.25">
      <c r="A837" t="s">
        <v>170</v>
      </c>
      <c r="B837" t="s">
        <v>66</v>
      </c>
      <c r="C837" t="s">
        <v>81</v>
      </c>
      <c r="D837" t="s">
        <v>1799</v>
      </c>
      <c r="E837" t="s">
        <v>1709</v>
      </c>
      <c r="F837" t="s">
        <v>1787</v>
      </c>
      <c r="G837" t="s">
        <v>1800</v>
      </c>
      <c r="H837" t="s">
        <v>53</v>
      </c>
      <c r="I837" t="s">
        <v>54</v>
      </c>
      <c r="J837" s="1" t="str">
        <f t="shared" si="26"/>
        <v>1206072</v>
      </c>
      <c r="K837" s="1" t="str">
        <f t="shared" si="27"/>
        <v>Liszki</v>
      </c>
    </row>
    <row r="838" spans="1:11" x14ac:dyDescent="0.25">
      <c r="A838" t="s">
        <v>170</v>
      </c>
      <c r="B838" t="s">
        <v>66</v>
      </c>
      <c r="C838" t="s">
        <v>133</v>
      </c>
      <c r="D838" t="s">
        <v>1801</v>
      </c>
      <c r="E838" t="s">
        <v>1709</v>
      </c>
      <c r="F838" t="s">
        <v>1787</v>
      </c>
      <c r="G838" t="s">
        <v>1802</v>
      </c>
      <c r="H838" t="s">
        <v>53</v>
      </c>
      <c r="I838" t="s">
        <v>54</v>
      </c>
      <c r="J838" s="1" t="str">
        <f t="shared" si="26"/>
        <v>1206082</v>
      </c>
      <c r="K838" s="1" t="str">
        <f t="shared" si="27"/>
        <v>Michałowice</v>
      </c>
    </row>
    <row r="839" spans="1:11" x14ac:dyDescent="0.25">
      <c r="A839" t="s">
        <v>170</v>
      </c>
      <c r="B839" t="s">
        <v>66</v>
      </c>
      <c r="C839" t="s">
        <v>136</v>
      </c>
      <c r="D839" t="s">
        <v>1803</v>
      </c>
      <c r="E839" t="s">
        <v>1709</v>
      </c>
      <c r="F839" t="s">
        <v>1787</v>
      </c>
      <c r="G839" t="s">
        <v>1804</v>
      </c>
      <c r="H839" t="s">
        <v>53</v>
      </c>
      <c r="I839" t="s">
        <v>54</v>
      </c>
      <c r="J839" s="1" t="str">
        <f t="shared" si="26"/>
        <v>1206092</v>
      </c>
      <c r="K839" s="1" t="str">
        <f t="shared" si="27"/>
        <v>Mogilany</v>
      </c>
    </row>
    <row r="840" spans="1:11" x14ac:dyDescent="0.25">
      <c r="A840" t="s">
        <v>170</v>
      </c>
      <c r="B840" t="s">
        <v>66</v>
      </c>
      <c r="C840" t="s">
        <v>165</v>
      </c>
      <c r="D840" t="s">
        <v>1805</v>
      </c>
      <c r="E840" t="s">
        <v>1709</v>
      </c>
      <c r="F840" t="s">
        <v>1787</v>
      </c>
      <c r="G840" t="s">
        <v>1806</v>
      </c>
      <c r="H840" t="s">
        <v>61</v>
      </c>
      <c r="I840" t="s">
        <v>62</v>
      </c>
      <c r="J840" s="1" t="str">
        <f t="shared" si="26"/>
        <v>1206103</v>
      </c>
      <c r="K840" s="1" t="str">
        <f t="shared" si="27"/>
        <v>Skała</v>
      </c>
    </row>
    <row r="841" spans="1:11" x14ac:dyDescent="0.25">
      <c r="A841" t="s">
        <v>170</v>
      </c>
      <c r="B841" t="s">
        <v>66</v>
      </c>
      <c r="C841" t="s">
        <v>168</v>
      </c>
      <c r="D841" t="s">
        <v>1807</v>
      </c>
      <c r="E841" t="s">
        <v>1709</v>
      </c>
      <c r="F841" t="s">
        <v>1787</v>
      </c>
      <c r="G841" t="s">
        <v>1808</v>
      </c>
      <c r="H841" t="s">
        <v>61</v>
      </c>
      <c r="I841" t="s">
        <v>62</v>
      </c>
      <c r="J841" s="1" t="str">
        <f t="shared" si="26"/>
        <v>1206113</v>
      </c>
      <c r="K841" s="1" t="str">
        <f t="shared" si="27"/>
        <v>Skawina</v>
      </c>
    </row>
    <row r="842" spans="1:11" x14ac:dyDescent="0.25">
      <c r="A842" t="s">
        <v>170</v>
      </c>
      <c r="B842" t="s">
        <v>66</v>
      </c>
      <c r="C842" t="s">
        <v>170</v>
      </c>
      <c r="D842" t="s">
        <v>1809</v>
      </c>
      <c r="E842" t="s">
        <v>1709</v>
      </c>
      <c r="F842" t="s">
        <v>1787</v>
      </c>
      <c r="G842" t="s">
        <v>1810</v>
      </c>
      <c r="H842" t="s">
        <v>61</v>
      </c>
      <c r="I842" t="s">
        <v>62</v>
      </c>
      <c r="J842" s="1" t="str">
        <f t="shared" si="26"/>
        <v>1206123</v>
      </c>
      <c r="K842" s="1" t="str">
        <f t="shared" si="27"/>
        <v>Słomniki</v>
      </c>
    </row>
    <row r="843" spans="1:11" x14ac:dyDescent="0.25">
      <c r="A843" t="s">
        <v>170</v>
      </c>
      <c r="B843" t="s">
        <v>66</v>
      </c>
      <c r="C843" t="s">
        <v>173</v>
      </c>
      <c r="D843" t="s">
        <v>1811</v>
      </c>
      <c r="E843" t="s">
        <v>1709</v>
      </c>
      <c r="F843" t="s">
        <v>1787</v>
      </c>
      <c r="G843" t="s">
        <v>1812</v>
      </c>
      <c r="H843" t="s">
        <v>53</v>
      </c>
      <c r="I843" t="s">
        <v>54</v>
      </c>
      <c r="J843" s="1" t="str">
        <f t="shared" si="26"/>
        <v>1206132</v>
      </c>
      <c r="K843" s="1" t="str">
        <f t="shared" si="27"/>
        <v>Sułoszowa</v>
      </c>
    </row>
    <row r="844" spans="1:11" x14ac:dyDescent="0.25">
      <c r="A844" t="s">
        <v>170</v>
      </c>
      <c r="B844" t="s">
        <v>66</v>
      </c>
      <c r="C844" t="s">
        <v>176</v>
      </c>
      <c r="D844" t="s">
        <v>1813</v>
      </c>
      <c r="E844" t="s">
        <v>1709</v>
      </c>
      <c r="F844" t="s">
        <v>1787</v>
      </c>
      <c r="G844" t="s">
        <v>1814</v>
      </c>
      <c r="H844" t="s">
        <v>61</v>
      </c>
      <c r="I844" t="s">
        <v>62</v>
      </c>
      <c r="J844" s="1" t="str">
        <f t="shared" si="26"/>
        <v>1206143</v>
      </c>
      <c r="K844" s="1" t="str">
        <f t="shared" si="27"/>
        <v>Świątniki Górne</v>
      </c>
    </row>
    <row r="845" spans="1:11" x14ac:dyDescent="0.25">
      <c r="A845" t="s">
        <v>170</v>
      </c>
      <c r="B845" t="s">
        <v>66</v>
      </c>
      <c r="C845" t="s">
        <v>251</v>
      </c>
      <c r="D845" t="s">
        <v>1815</v>
      </c>
      <c r="E845" t="s">
        <v>1709</v>
      </c>
      <c r="F845" t="s">
        <v>1787</v>
      </c>
      <c r="G845" t="s">
        <v>1816</v>
      </c>
      <c r="H845" t="s">
        <v>53</v>
      </c>
      <c r="I845" t="s">
        <v>54</v>
      </c>
      <c r="J845" s="1" t="str">
        <f t="shared" si="26"/>
        <v>1206152</v>
      </c>
      <c r="K845" s="1" t="str">
        <f t="shared" si="27"/>
        <v>Wielka Wieś</v>
      </c>
    </row>
    <row r="846" spans="1:11" x14ac:dyDescent="0.25">
      <c r="A846" t="s">
        <v>170</v>
      </c>
      <c r="B846" t="s">
        <v>66</v>
      </c>
      <c r="C846" t="s">
        <v>260</v>
      </c>
      <c r="D846" t="s">
        <v>1817</v>
      </c>
      <c r="E846" t="s">
        <v>1709</v>
      </c>
      <c r="F846" t="s">
        <v>1787</v>
      </c>
      <c r="G846" t="s">
        <v>1818</v>
      </c>
      <c r="H846" t="s">
        <v>53</v>
      </c>
      <c r="I846" t="s">
        <v>54</v>
      </c>
      <c r="J846" s="1" t="str">
        <f t="shared" si="26"/>
        <v>1206162</v>
      </c>
      <c r="K846" s="1" t="str">
        <f t="shared" si="27"/>
        <v>Zabierzów</v>
      </c>
    </row>
    <row r="847" spans="1:11" x14ac:dyDescent="0.25">
      <c r="A847" t="s">
        <v>170</v>
      </c>
      <c r="B847" t="s">
        <v>66</v>
      </c>
      <c r="C847" t="s">
        <v>274</v>
      </c>
      <c r="D847" t="s">
        <v>1819</v>
      </c>
      <c r="E847" t="s">
        <v>1709</v>
      </c>
      <c r="F847" t="s">
        <v>1787</v>
      </c>
      <c r="G847" t="s">
        <v>1820</v>
      </c>
      <c r="H847" t="s">
        <v>53</v>
      </c>
      <c r="I847" t="s">
        <v>54</v>
      </c>
      <c r="J847" s="1" t="str">
        <f t="shared" si="26"/>
        <v>1206172</v>
      </c>
      <c r="K847" s="1" t="str">
        <f t="shared" si="27"/>
        <v>Zielonki</v>
      </c>
    </row>
    <row r="848" spans="1:11" x14ac:dyDescent="0.25">
      <c r="A848" t="s">
        <v>170</v>
      </c>
      <c r="B848" t="s">
        <v>81</v>
      </c>
      <c r="C848" t="s">
        <v>45</v>
      </c>
      <c r="D848" t="s">
        <v>1821</v>
      </c>
      <c r="E848" t="s">
        <v>1709</v>
      </c>
      <c r="F848" t="s">
        <v>1822</v>
      </c>
      <c r="G848" t="s">
        <v>1823</v>
      </c>
      <c r="H848" t="s">
        <v>50</v>
      </c>
      <c r="I848" t="s">
        <v>51</v>
      </c>
      <c r="J848" s="1" t="str">
        <f t="shared" si="26"/>
        <v>1207011</v>
      </c>
      <c r="K848" s="1" t="str">
        <f t="shared" si="27"/>
        <v>Limanowa</v>
      </c>
    </row>
    <row r="849" spans="1:11" x14ac:dyDescent="0.25">
      <c r="A849" t="s">
        <v>170</v>
      </c>
      <c r="B849" t="s">
        <v>81</v>
      </c>
      <c r="C849" t="s">
        <v>44</v>
      </c>
      <c r="D849" t="s">
        <v>1824</v>
      </c>
      <c r="E849" t="s">
        <v>1709</v>
      </c>
      <c r="F849" t="s">
        <v>1822</v>
      </c>
      <c r="G849" t="s">
        <v>1825</v>
      </c>
      <c r="H849" t="s">
        <v>50</v>
      </c>
      <c r="I849" t="s">
        <v>51</v>
      </c>
      <c r="J849" s="1" t="str">
        <f t="shared" si="26"/>
        <v>1207021</v>
      </c>
      <c r="K849" s="1" t="str">
        <f t="shared" si="27"/>
        <v>Mszana Dolna</v>
      </c>
    </row>
    <row r="850" spans="1:11" x14ac:dyDescent="0.25">
      <c r="A850" t="s">
        <v>170</v>
      </c>
      <c r="B850" t="s">
        <v>81</v>
      </c>
      <c r="C850" t="s">
        <v>55</v>
      </c>
      <c r="D850" t="s">
        <v>1826</v>
      </c>
      <c r="E850" t="s">
        <v>1709</v>
      </c>
      <c r="F850" t="s">
        <v>1822</v>
      </c>
      <c r="G850" t="s">
        <v>1827</v>
      </c>
      <c r="H850" t="s">
        <v>53</v>
      </c>
      <c r="I850" t="s">
        <v>54</v>
      </c>
      <c r="J850" s="1" t="str">
        <f t="shared" si="26"/>
        <v>1207032</v>
      </c>
      <c r="K850" s="1" t="str">
        <f t="shared" si="27"/>
        <v>Dobra</v>
      </c>
    </row>
    <row r="851" spans="1:11" x14ac:dyDescent="0.25">
      <c r="A851" t="s">
        <v>170</v>
      </c>
      <c r="B851" t="s">
        <v>81</v>
      </c>
      <c r="C851" t="s">
        <v>58</v>
      </c>
      <c r="D851" t="s">
        <v>1828</v>
      </c>
      <c r="E851" t="s">
        <v>1709</v>
      </c>
      <c r="F851" t="s">
        <v>1822</v>
      </c>
      <c r="G851" t="s">
        <v>1829</v>
      </c>
      <c r="H851" t="s">
        <v>53</v>
      </c>
      <c r="I851" t="s">
        <v>54</v>
      </c>
      <c r="J851" s="1" t="str">
        <f t="shared" si="26"/>
        <v>1207042</v>
      </c>
      <c r="K851" s="1" t="str">
        <f t="shared" si="27"/>
        <v>Jodłownik</v>
      </c>
    </row>
    <row r="852" spans="1:11" x14ac:dyDescent="0.25">
      <c r="A852" t="s">
        <v>170</v>
      </c>
      <c r="B852" t="s">
        <v>81</v>
      </c>
      <c r="C852" t="s">
        <v>63</v>
      </c>
      <c r="D852" t="s">
        <v>1830</v>
      </c>
      <c r="E852" t="s">
        <v>1709</v>
      </c>
      <c r="F852" t="s">
        <v>1822</v>
      </c>
      <c r="G852" t="s">
        <v>1831</v>
      </c>
      <c r="H852" t="s">
        <v>53</v>
      </c>
      <c r="I852" t="s">
        <v>54</v>
      </c>
      <c r="J852" s="1" t="str">
        <f t="shared" si="26"/>
        <v>1207052</v>
      </c>
      <c r="K852" s="1" t="str">
        <f t="shared" si="27"/>
        <v>Kamienica</v>
      </c>
    </row>
    <row r="853" spans="1:11" x14ac:dyDescent="0.25">
      <c r="A853" t="s">
        <v>170</v>
      </c>
      <c r="B853" t="s">
        <v>81</v>
      </c>
      <c r="C853" t="s">
        <v>66</v>
      </c>
      <c r="D853" t="s">
        <v>1832</v>
      </c>
      <c r="E853" t="s">
        <v>1709</v>
      </c>
      <c r="F853" t="s">
        <v>1822</v>
      </c>
      <c r="G853" t="s">
        <v>1833</v>
      </c>
      <c r="H853" t="s">
        <v>53</v>
      </c>
      <c r="I853" t="s">
        <v>54</v>
      </c>
      <c r="J853" s="1" t="str">
        <f t="shared" si="26"/>
        <v>1207062</v>
      </c>
      <c r="K853" s="1" t="str">
        <f t="shared" si="27"/>
        <v>Laskowa</v>
      </c>
    </row>
    <row r="854" spans="1:11" x14ac:dyDescent="0.25">
      <c r="A854" t="s">
        <v>170</v>
      </c>
      <c r="B854" t="s">
        <v>81</v>
      </c>
      <c r="C854" t="s">
        <v>81</v>
      </c>
      <c r="D854" t="s">
        <v>1834</v>
      </c>
      <c r="E854" t="s">
        <v>1709</v>
      </c>
      <c r="F854" t="s">
        <v>1822</v>
      </c>
      <c r="G854" t="s">
        <v>1823</v>
      </c>
      <c r="H854" t="s">
        <v>53</v>
      </c>
      <c r="I854" t="s">
        <v>54</v>
      </c>
      <c r="J854" s="1" t="str">
        <f t="shared" si="26"/>
        <v>1207072</v>
      </c>
      <c r="K854" s="1" t="str">
        <f t="shared" si="27"/>
        <v>Limanowa</v>
      </c>
    </row>
    <row r="855" spans="1:11" x14ac:dyDescent="0.25">
      <c r="A855" t="s">
        <v>170</v>
      </c>
      <c r="B855" t="s">
        <v>81</v>
      </c>
      <c r="C855" t="s">
        <v>133</v>
      </c>
      <c r="D855" t="s">
        <v>1835</v>
      </c>
      <c r="E855" t="s">
        <v>1709</v>
      </c>
      <c r="F855" t="s">
        <v>1822</v>
      </c>
      <c r="G855" t="s">
        <v>1836</v>
      </c>
      <c r="H855" t="s">
        <v>53</v>
      </c>
      <c r="I855" t="s">
        <v>54</v>
      </c>
      <c r="J855" s="1" t="str">
        <f t="shared" si="26"/>
        <v>1207082</v>
      </c>
      <c r="K855" s="1" t="str">
        <f t="shared" si="27"/>
        <v>Łukowica</v>
      </c>
    </row>
    <row r="856" spans="1:11" x14ac:dyDescent="0.25">
      <c r="A856" t="s">
        <v>170</v>
      </c>
      <c r="B856" t="s">
        <v>81</v>
      </c>
      <c r="C856" t="s">
        <v>136</v>
      </c>
      <c r="D856" t="s">
        <v>1837</v>
      </c>
      <c r="E856" t="s">
        <v>1709</v>
      </c>
      <c r="F856" t="s">
        <v>1822</v>
      </c>
      <c r="G856" t="s">
        <v>1825</v>
      </c>
      <c r="H856" t="s">
        <v>53</v>
      </c>
      <c r="I856" t="s">
        <v>54</v>
      </c>
      <c r="J856" s="1" t="str">
        <f t="shared" si="26"/>
        <v>1207092</v>
      </c>
      <c r="K856" s="1" t="str">
        <f t="shared" si="27"/>
        <v>Mszana Dolna</v>
      </c>
    </row>
    <row r="857" spans="1:11" x14ac:dyDescent="0.25">
      <c r="A857" t="s">
        <v>170</v>
      </c>
      <c r="B857" t="s">
        <v>81</v>
      </c>
      <c r="C857" t="s">
        <v>165</v>
      </c>
      <c r="D857" t="s">
        <v>1838</v>
      </c>
      <c r="E857" t="s">
        <v>1709</v>
      </c>
      <c r="F857" t="s">
        <v>1822</v>
      </c>
      <c r="G857" t="s">
        <v>1839</v>
      </c>
      <c r="H857" t="s">
        <v>53</v>
      </c>
      <c r="I857" t="s">
        <v>54</v>
      </c>
      <c r="J857" s="1" t="str">
        <f t="shared" si="26"/>
        <v>1207102</v>
      </c>
      <c r="K857" s="1" t="str">
        <f t="shared" si="27"/>
        <v>Niedźwiedź</v>
      </c>
    </row>
    <row r="858" spans="1:11" x14ac:dyDescent="0.25">
      <c r="A858" t="s">
        <v>170</v>
      </c>
      <c r="B858" t="s">
        <v>81</v>
      </c>
      <c r="C858" t="s">
        <v>168</v>
      </c>
      <c r="D858" t="s">
        <v>1840</v>
      </c>
      <c r="E858" t="s">
        <v>1709</v>
      </c>
      <c r="F858" t="s">
        <v>1822</v>
      </c>
      <c r="G858" t="s">
        <v>1841</v>
      </c>
      <c r="H858" t="s">
        <v>53</v>
      </c>
      <c r="I858" t="s">
        <v>54</v>
      </c>
      <c r="J858" s="1" t="str">
        <f t="shared" si="26"/>
        <v>1207112</v>
      </c>
      <c r="K858" s="1" t="str">
        <f t="shared" si="27"/>
        <v>Słopnice</v>
      </c>
    </row>
    <row r="859" spans="1:11" x14ac:dyDescent="0.25">
      <c r="A859" t="s">
        <v>170</v>
      </c>
      <c r="B859" t="s">
        <v>81</v>
      </c>
      <c r="C859" t="s">
        <v>170</v>
      </c>
      <c r="D859" t="s">
        <v>1842</v>
      </c>
      <c r="E859" t="s">
        <v>1709</v>
      </c>
      <c r="F859" t="s">
        <v>1822</v>
      </c>
      <c r="G859" t="s">
        <v>1843</v>
      </c>
      <c r="H859" t="s">
        <v>53</v>
      </c>
      <c r="I859" t="s">
        <v>54</v>
      </c>
      <c r="J859" s="1" t="str">
        <f t="shared" si="26"/>
        <v>1207122</v>
      </c>
      <c r="K859" s="1" t="str">
        <f t="shared" si="27"/>
        <v>Tymbark</v>
      </c>
    </row>
    <row r="860" spans="1:11" x14ac:dyDescent="0.25">
      <c r="A860" t="s">
        <v>170</v>
      </c>
      <c r="B860" t="s">
        <v>133</v>
      </c>
      <c r="C860" t="s">
        <v>45</v>
      </c>
      <c r="D860" t="s">
        <v>1844</v>
      </c>
      <c r="E860" t="s">
        <v>1709</v>
      </c>
      <c r="F860" t="s">
        <v>1845</v>
      </c>
      <c r="G860" t="s">
        <v>1846</v>
      </c>
      <c r="H860" t="s">
        <v>53</v>
      </c>
      <c r="I860" t="s">
        <v>54</v>
      </c>
      <c r="J860" s="1" t="str">
        <f t="shared" si="26"/>
        <v>1208012</v>
      </c>
      <c r="K860" s="1" t="str">
        <f t="shared" si="27"/>
        <v>Charsznica</v>
      </c>
    </row>
    <row r="861" spans="1:11" x14ac:dyDescent="0.25">
      <c r="A861" t="s">
        <v>170</v>
      </c>
      <c r="B861" t="s">
        <v>133</v>
      </c>
      <c r="C861" t="s">
        <v>44</v>
      </c>
      <c r="D861" t="s">
        <v>1847</v>
      </c>
      <c r="E861" t="s">
        <v>1709</v>
      </c>
      <c r="F861" t="s">
        <v>1845</v>
      </c>
      <c r="G861" t="s">
        <v>1848</v>
      </c>
      <c r="H861" t="s">
        <v>53</v>
      </c>
      <c r="I861" t="s">
        <v>54</v>
      </c>
      <c r="J861" s="1" t="str">
        <f t="shared" si="26"/>
        <v>1208022</v>
      </c>
      <c r="K861" s="1" t="str">
        <f t="shared" si="27"/>
        <v>Gołcza</v>
      </c>
    </row>
    <row r="862" spans="1:11" x14ac:dyDescent="0.25">
      <c r="A862" t="s">
        <v>170</v>
      </c>
      <c r="B862" t="s">
        <v>133</v>
      </c>
      <c r="C862" t="s">
        <v>55</v>
      </c>
      <c r="D862" t="s">
        <v>1849</v>
      </c>
      <c r="E862" t="s">
        <v>1709</v>
      </c>
      <c r="F862" t="s">
        <v>1845</v>
      </c>
      <c r="G862" t="s">
        <v>1850</v>
      </c>
      <c r="H862" t="s">
        <v>53</v>
      </c>
      <c r="I862" t="s">
        <v>54</v>
      </c>
      <c r="J862" s="1" t="str">
        <f t="shared" si="26"/>
        <v>1208032</v>
      </c>
      <c r="K862" s="1" t="str">
        <f t="shared" si="27"/>
        <v>Kozłów</v>
      </c>
    </row>
    <row r="863" spans="1:11" x14ac:dyDescent="0.25">
      <c r="A863" t="s">
        <v>170</v>
      </c>
      <c r="B863" t="s">
        <v>133</v>
      </c>
      <c r="C863" t="s">
        <v>58</v>
      </c>
      <c r="D863" t="s">
        <v>1851</v>
      </c>
      <c r="E863" t="s">
        <v>1709</v>
      </c>
      <c r="F863" t="s">
        <v>1845</v>
      </c>
      <c r="G863" t="s">
        <v>1852</v>
      </c>
      <c r="H863" t="s">
        <v>53</v>
      </c>
      <c r="I863" t="s">
        <v>54</v>
      </c>
      <c r="J863" s="1" t="str">
        <f t="shared" si="26"/>
        <v>1208042</v>
      </c>
      <c r="K863" s="1" t="str">
        <f t="shared" si="27"/>
        <v>Książ Wielki</v>
      </c>
    </row>
    <row r="864" spans="1:11" x14ac:dyDescent="0.25">
      <c r="A864" t="s">
        <v>170</v>
      </c>
      <c r="B864" t="s">
        <v>133</v>
      </c>
      <c r="C864" t="s">
        <v>63</v>
      </c>
      <c r="D864" t="s">
        <v>1853</v>
      </c>
      <c r="E864" t="s">
        <v>1709</v>
      </c>
      <c r="F864" t="s">
        <v>1845</v>
      </c>
      <c r="G864" t="s">
        <v>1854</v>
      </c>
      <c r="H864" t="s">
        <v>61</v>
      </c>
      <c r="I864" t="s">
        <v>62</v>
      </c>
      <c r="J864" s="1" t="str">
        <f t="shared" si="26"/>
        <v>1208053</v>
      </c>
      <c r="K864" s="1" t="str">
        <f t="shared" si="27"/>
        <v>Miechów</v>
      </c>
    </row>
    <row r="865" spans="1:11" x14ac:dyDescent="0.25">
      <c r="A865" t="s">
        <v>170</v>
      </c>
      <c r="B865" t="s">
        <v>133</v>
      </c>
      <c r="C865" t="s">
        <v>66</v>
      </c>
      <c r="D865" t="s">
        <v>1855</v>
      </c>
      <c r="E865" t="s">
        <v>1709</v>
      </c>
      <c r="F865" t="s">
        <v>1845</v>
      </c>
      <c r="G865" t="s">
        <v>1856</v>
      </c>
      <c r="H865" t="s">
        <v>53</v>
      </c>
      <c r="I865" t="s">
        <v>54</v>
      </c>
      <c r="J865" s="1" t="str">
        <f t="shared" si="26"/>
        <v>1208062</v>
      </c>
      <c r="K865" s="1" t="str">
        <f t="shared" si="27"/>
        <v>Racławice</v>
      </c>
    </row>
    <row r="866" spans="1:11" x14ac:dyDescent="0.25">
      <c r="A866" t="s">
        <v>170</v>
      </c>
      <c r="B866" t="s">
        <v>133</v>
      </c>
      <c r="C866" t="s">
        <v>81</v>
      </c>
      <c r="D866" t="s">
        <v>1857</v>
      </c>
      <c r="E866" t="s">
        <v>1709</v>
      </c>
      <c r="F866" t="s">
        <v>1845</v>
      </c>
      <c r="G866" t="s">
        <v>1858</v>
      </c>
      <c r="H866" t="s">
        <v>53</v>
      </c>
      <c r="I866" t="s">
        <v>54</v>
      </c>
      <c r="J866" s="1" t="str">
        <f t="shared" si="26"/>
        <v>1208072</v>
      </c>
      <c r="K866" s="1" t="str">
        <f t="shared" si="27"/>
        <v>Słaboszów</v>
      </c>
    </row>
    <row r="867" spans="1:11" x14ac:dyDescent="0.25">
      <c r="A867" t="s">
        <v>170</v>
      </c>
      <c r="B867" t="s">
        <v>136</v>
      </c>
      <c r="C867" t="s">
        <v>45</v>
      </c>
      <c r="D867" t="s">
        <v>1859</v>
      </c>
      <c r="E867" t="s">
        <v>1709</v>
      </c>
      <c r="F867" t="s">
        <v>1860</v>
      </c>
      <c r="G867" t="s">
        <v>1861</v>
      </c>
      <c r="H867" t="s">
        <v>61</v>
      </c>
      <c r="I867" t="s">
        <v>62</v>
      </c>
      <c r="J867" s="1" t="str">
        <f t="shared" si="26"/>
        <v>1209013</v>
      </c>
      <c r="K867" s="1" t="str">
        <f t="shared" si="27"/>
        <v>Dobczyce</v>
      </c>
    </row>
    <row r="868" spans="1:11" x14ac:dyDescent="0.25">
      <c r="A868" t="s">
        <v>170</v>
      </c>
      <c r="B868" t="s">
        <v>136</v>
      </c>
      <c r="C868" t="s">
        <v>44</v>
      </c>
      <c r="D868" t="s">
        <v>1862</v>
      </c>
      <c r="E868" t="s">
        <v>1709</v>
      </c>
      <c r="F868" t="s">
        <v>1860</v>
      </c>
      <c r="G868" t="s">
        <v>1863</v>
      </c>
      <c r="H868" t="s">
        <v>53</v>
      </c>
      <c r="I868" t="s">
        <v>54</v>
      </c>
      <c r="J868" s="1" t="str">
        <f t="shared" si="26"/>
        <v>1209022</v>
      </c>
      <c r="K868" s="1" t="str">
        <f t="shared" si="27"/>
        <v>Lubień</v>
      </c>
    </row>
    <row r="869" spans="1:11" x14ac:dyDescent="0.25">
      <c r="A869" t="s">
        <v>170</v>
      </c>
      <c r="B869" t="s">
        <v>136</v>
      </c>
      <c r="C869" t="s">
        <v>55</v>
      </c>
      <c r="D869" t="s">
        <v>1864</v>
      </c>
      <c r="E869" t="s">
        <v>1709</v>
      </c>
      <c r="F869" t="s">
        <v>1860</v>
      </c>
      <c r="G869" t="s">
        <v>1865</v>
      </c>
      <c r="H869" t="s">
        <v>61</v>
      </c>
      <c r="I869" t="s">
        <v>62</v>
      </c>
      <c r="J869" s="1" t="str">
        <f t="shared" si="26"/>
        <v>1209033</v>
      </c>
      <c r="K869" s="1" t="str">
        <f t="shared" si="27"/>
        <v>Myślenice</v>
      </c>
    </row>
    <row r="870" spans="1:11" x14ac:dyDescent="0.25">
      <c r="A870" t="s">
        <v>170</v>
      </c>
      <c r="B870" t="s">
        <v>136</v>
      </c>
      <c r="C870" t="s">
        <v>58</v>
      </c>
      <c r="D870" t="s">
        <v>1866</v>
      </c>
      <c r="E870" t="s">
        <v>1709</v>
      </c>
      <c r="F870" t="s">
        <v>1860</v>
      </c>
      <c r="G870" t="s">
        <v>1867</v>
      </c>
      <c r="H870" t="s">
        <v>53</v>
      </c>
      <c r="I870" t="s">
        <v>54</v>
      </c>
      <c r="J870" s="1" t="str">
        <f t="shared" si="26"/>
        <v>1209042</v>
      </c>
      <c r="K870" s="1" t="str">
        <f t="shared" si="27"/>
        <v>Pcim</v>
      </c>
    </row>
    <row r="871" spans="1:11" x14ac:dyDescent="0.25">
      <c r="A871" t="s">
        <v>170</v>
      </c>
      <c r="B871" t="s">
        <v>136</v>
      </c>
      <c r="C871" t="s">
        <v>63</v>
      </c>
      <c r="D871" t="s">
        <v>1868</v>
      </c>
      <c r="E871" t="s">
        <v>1709</v>
      </c>
      <c r="F871" t="s">
        <v>1860</v>
      </c>
      <c r="G871" t="s">
        <v>1869</v>
      </c>
      <c r="H871" t="s">
        <v>53</v>
      </c>
      <c r="I871" t="s">
        <v>54</v>
      </c>
      <c r="J871" s="1" t="str">
        <f t="shared" si="26"/>
        <v>1209052</v>
      </c>
      <c r="K871" s="1" t="str">
        <f t="shared" si="27"/>
        <v>Raciechowice</v>
      </c>
    </row>
    <row r="872" spans="1:11" x14ac:dyDescent="0.25">
      <c r="A872" t="s">
        <v>170</v>
      </c>
      <c r="B872" t="s">
        <v>136</v>
      </c>
      <c r="C872" t="s">
        <v>66</v>
      </c>
      <c r="D872" t="s">
        <v>1870</v>
      </c>
      <c r="E872" t="s">
        <v>1709</v>
      </c>
      <c r="F872" t="s">
        <v>1860</v>
      </c>
      <c r="G872" t="s">
        <v>1871</v>
      </c>
      <c r="H872" t="s">
        <v>53</v>
      </c>
      <c r="I872" t="s">
        <v>54</v>
      </c>
      <c r="J872" s="1" t="str">
        <f t="shared" si="26"/>
        <v>1209062</v>
      </c>
      <c r="K872" s="1" t="str">
        <f t="shared" si="27"/>
        <v>Siepraw</v>
      </c>
    </row>
    <row r="873" spans="1:11" x14ac:dyDescent="0.25">
      <c r="A873" t="s">
        <v>170</v>
      </c>
      <c r="B873" t="s">
        <v>136</v>
      </c>
      <c r="C873" t="s">
        <v>81</v>
      </c>
      <c r="D873" t="s">
        <v>1872</v>
      </c>
      <c r="E873" t="s">
        <v>1709</v>
      </c>
      <c r="F873" t="s">
        <v>1860</v>
      </c>
      <c r="G873" t="s">
        <v>1873</v>
      </c>
      <c r="H873" t="s">
        <v>61</v>
      </c>
      <c r="I873" t="s">
        <v>62</v>
      </c>
      <c r="J873" s="1" t="str">
        <f t="shared" si="26"/>
        <v>1209073</v>
      </c>
      <c r="K873" s="1" t="str">
        <f t="shared" si="27"/>
        <v>Sułkowice</v>
      </c>
    </row>
    <row r="874" spans="1:11" x14ac:dyDescent="0.25">
      <c r="A874" t="s">
        <v>170</v>
      </c>
      <c r="B874" t="s">
        <v>136</v>
      </c>
      <c r="C874" t="s">
        <v>133</v>
      </c>
      <c r="D874" t="s">
        <v>1874</v>
      </c>
      <c r="E874" t="s">
        <v>1709</v>
      </c>
      <c r="F874" t="s">
        <v>1860</v>
      </c>
      <c r="G874" t="s">
        <v>1875</v>
      </c>
      <c r="H874" t="s">
        <v>53</v>
      </c>
      <c r="I874" t="s">
        <v>54</v>
      </c>
      <c r="J874" s="1" t="str">
        <f t="shared" si="26"/>
        <v>1209082</v>
      </c>
      <c r="K874" s="1" t="str">
        <f t="shared" si="27"/>
        <v>Tokarnia</v>
      </c>
    </row>
    <row r="875" spans="1:11" x14ac:dyDescent="0.25">
      <c r="A875" t="s">
        <v>170</v>
      </c>
      <c r="B875" t="s">
        <v>136</v>
      </c>
      <c r="C875" t="s">
        <v>136</v>
      </c>
      <c r="D875" t="s">
        <v>1876</v>
      </c>
      <c r="E875" t="s">
        <v>1709</v>
      </c>
      <c r="F875" t="s">
        <v>1860</v>
      </c>
      <c r="G875" t="s">
        <v>1877</v>
      </c>
      <c r="H875" t="s">
        <v>53</v>
      </c>
      <c r="I875" t="s">
        <v>54</v>
      </c>
      <c r="J875" s="1" t="str">
        <f t="shared" si="26"/>
        <v>1209092</v>
      </c>
      <c r="K875" s="1" t="str">
        <f t="shared" si="27"/>
        <v>Wiśniowa</v>
      </c>
    </row>
    <row r="876" spans="1:11" x14ac:dyDescent="0.25">
      <c r="A876" t="s">
        <v>170</v>
      </c>
      <c r="B876" t="s">
        <v>165</v>
      </c>
      <c r="C876" t="s">
        <v>45</v>
      </c>
      <c r="D876" t="s">
        <v>1878</v>
      </c>
      <c r="E876" t="s">
        <v>1709</v>
      </c>
      <c r="F876" t="s">
        <v>1879</v>
      </c>
      <c r="G876" t="s">
        <v>1880</v>
      </c>
      <c r="H876" t="s">
        <v>50</v>
      </c>
      <c r="I876" t="s">
        <v>51</v>
      </c>
      <c r="J876" s="1" t="str">
        <f t="shared" si="26"/>
        <v>1210011</v>
      </c>
      <c r="K876" s="1" t="str">
        <f t="shared" si="27"/>
        <v>Grybów</v>
      </c>
    </row>
    <row r="877" spans="1:11" x14ac:dyDescent="0.25">
      <c r="A877" t="s">
        <v>170</v>
      </c>
      <c r="B877" t="s">
        <v>165</v>
      </c>
      <c r="C877" t="s">
        <v>44</v>
      </c>
      <c r="D877" t="s">
        <v>1881</v>
      </c>
      <c r="E877" t="s">
        <v>1709</v>
      </c>
      <c r="F877" t="s">
        <v>1879</v>
      </c>
      <c r="G877" t="s">
        <v>1882</v>
      </c>
      <c r="H877" t="s">
        <v>53</v>
      </c>
      <c r="I877" t="s">
        <v>54</v>
      </c>
      <c r="J877" s="1" t="str">
        <f t="shared" si="26"/>
        <v>1210022</v>
      </c>
      <c r="K877" s="1" t="str">
        <f t="shared" si="27"/>
        <v>Chełmiec</v>
      </c>
    </row>
    <row r="878" spans="1:11" x14ac:dyDescent="0.25">
      <c r="A878" t="s">
        <v>170</v>
      </c>
      <c r="B878" t="s">
        <v>165</v>
      </c>
      <c r="C878" t="s">
        <v>55</v>
      </c>
      <c r="D878" t="s">
        <v>1883</v>
      </c>
      <c r="E878" t="s">
        <v>1709</v>
      </c>
      <c r="F878" t="s">
        <v>1879</v>
      </c>
      <c r="G878" t="s">
        <v>1884</v>
      </c>
      <c r="H878" t="s">
        <v>53</v>
      </c>
      <c r="I878" t="s">
        <v>54</v>
      </c>
      <c r="J878" s="1" t="str">
        <f t="shared" si="26"/>
        <v>1210032</v>
      </c>
      <c r="K878" s="1" t="str">
        <f t="shared" si="27"/>
        <v>Gródek nad Dunajcem</v>
      </c>
    </row>
    <row r="879" spans="1:11" x14ac:dyDescent="0.25">
      <c r="A879" t="s">
        <v>170</v>
      </c>
      <c r="B879" t="s">
        <v>165</v>
      </c>
      <c r="C879" t="s">
        <v>58</v>
      </c>
      <c r="D879" t="s">
        <v>1885</v>
      </c>
      <c r="E879" t="s">
        <v>1709</v>
      </c>
      <c r="F879" t="s">
        <v>1879</v>
      </c>
      <c r="G879" t="s">
        <v>1880</v>
      </c>
      <c r="H879" t="s">
        <v>53</v>
      </c>
      <c r="I879" t="s">
        <v>54</v>
      </c>
      <c r="J879" s="1" t="str">
        <f t="shared" si="26"/>
        <v>1210042</v>
      </c>
      <c r="K879" s="1" t="str">
        <f t="shared" si="27"/>
        <v>Grybów</v>
      </c>
    </row>
    <row r="880" spans="1:11" x14ac:dyDescent="0.25">
      <c r="A880" t="s">
        <v>170</v>
      </c>
      <c r="B880" t="s">
        <v>165</v>
      </c>
      <c r="C880" t="s">
        <v>63</v>
      </c>
      <c r="D880" t="s">
        <v>1886</v>
      </c>
      <c r="E880" t="s">
        <v>1709</v>
      </c>
      <c r="F880" t="s">
        <v>1879</v>
      </c>
      <c r="G880" t="s">
        <v>1887</v>
      </c>
      <c r="H880" t="s">
        <v>53</v>
      </c>
      <c r="I880" t="s">
        <v>54</v>
      </c>
      <c r="J880" s="1" t="str">
        <f t="shared" si="26"/>
        <v>1210052</v>
      </c>
      <c r="K880" s="1" t="str">
        <f t="shared" si="27"/>
        <v>Kamionka Wielka</v>
      </c>
    </row>
    <row r="881" spans="1:11" x14ac:dyDescent="0.25">
      <c r="A881" t="s">
        <v>170</v>
      </c>
      <c r="B881" t="s">
        <v>165</v>
      </c>
      <c r="C881" t="s">
        <v>66</v>
      </c>
      <c r="D881" t="s">
        <v>1888</v>
      </c>
      <c r="E881" t="s">
        <v>1709</v>
      </c>
      <c r="F881" t="s">
        <v>1879</v>
      </c>
      <c r="G881" t="s">
        <v>1889</v>
      </c>
      <c r="H881" t="s">
        <v>53</v>
      </c>
      <c r="I881" t="s">
        <v>54</v>
      </c>
      <c r="J881" s="1" t="str">
        <f t="shared" si="26"/>
        <v>1210062</v>
      </c>
      <c r="K881" s="1" t="str">
        <f t="shared" si="27"/>
        <v>Korzenna</v>
      </c>
    </row>
    <row r="882" spans="1:11" x14ac:dyDescent="0.25">
      <c r="A882" t="s">
        <v>170</v>
      </c>
      <c r="B882" t="s">
        <v>165</v>
      </c>
      <c r="C882" t="s">
        <v>81</v>
      </c>
      <c r="D882" t="s">
        <v>1890</v>
      </c>
      <c r="E882" t="s">
        <v>1709</v>
      </c>
      <c r="F882" t="s">
        <v>1879</v>
      </c>
      <c r="G882" t="s">
        <v>1891</v>
      </c>
      <c r="H882" t="s">
        <v>61</v>
      </c>
      <c r="I882" t="s">
        <v>62</v>
      </c>
      <c r="J882" s="1" t="str">
        <f t="shared" si="26"/>
        <v>1210073</v>
      </c>
      <c r="K882" s="1" t="str">
        <f t="shared" si="27"/>
        <v>Krynica-Zdrój</v>
      </c>
    </row>
    <row r="883" spans="1:11" x14ac:dyDescent="0.25">
      <c r="A883" t="s">
        <v>170</v>
      </c>
      <c r="B883" t="s">
        <v>165</v>
      </c>
      <c r="C883" t="s">
        <v>133</v>
      </c>
      <c r="D883" t="s">
        <v>1892</v>
      </c>
      <c r="E883" t="s">
        <v>1709</v>
      </c>
      <c r="F883" t="s">
        <v>1879</v>
      </c>
      <c r="G883" t="s">
        <v>1893</v>
      </c>
      <c r="H883" t="s">
        <v>53</v>
      </c>
      <c r="I883" t="s">
        <v>54</v>
      </c>
      <c r="J883" s="1" t="str">
        <f t="shared" si="26"/>
        <v>1210082</v>
      </c>
      <c r="K883" s="1" t="str">
        <f t="shared" si="27"/>
        <v>Łabowa</v>
      </c>
    </row>
    <row r="884" spans="1:11" x14ac:dyDescent="0.25">
      <c r="A884" t="s">
        <v>170</v>
      </c>
      <c r="B884" t="s">
        <v>165</v>
      </c>
      <c r="C884" t="s">
        <v>136</v>
      </c>
      <c r="D884" t="s">
        <v>1894</v>
      </c>
      <c r="E884" t="s">
        <v>1709</v>
      </c>
      <c r="F884" t="s">
        <v>1879</v>
      </c>
      <c r="G884" t="s">
        <v>1895</v>
      </c>
      <c r="H884" t="s">
        <v>53</v>
      </c>
      <c r="I884" t="s">
        <v>54</v>
      </c>
      <c r="J884" s="1" t="str">
        <f t="shared" si="26"/>
        <v>1210092</v>
      </c>
      <c r="K884" s="1" t="str">
        <f t="shared" si="27"/>
        <v>Łącko</v>
      </c>
    </row>
    <row r="885" spans="1:11" x14ac:dyDescent="0.25">
      <c r="A885" t="s">
        <v>170</v>
      </c>
      <c r="B885" t="s">
        <v>165</v>
      </c>
      <c r="C885" t="s">
        <v>165</v>
      </c>
      <c r="D885" t="s">
        <v>1896</v>
      </c>
      <c r="E885" t="s">
        <v>1709</v>
      </c>
      <c r="F885" t="s">
        <v>1879</v>
      </c>
      <c r="G885" t="s">
        <v>1897</v>
      </c>
      <c r="H885" t="s">
        <v>53</v>
      </c>
      <c r="I885" t="s">
        <v>54</v>
      </c>
      <c r="J885" s="1" t="str">
        <f t="shared" si="26"/>
        <v>1210102</v>
      </c>
      <c r="K885" s="1" t="str">
        <f t="shared" si="27"/>
        <v>Łososina Dolna</v>
      </c>
    </row>
    <row r="886" spans="1:11" x14ac:dyDescent="0.25">
      <c r="A886" t="s">
        <v>170</v>
      </c>
      <c r="B886" t="s">
        <v>165</v>
      </c>
      <c r="C886" t="s">
        <v>168</v>
      </c>
      <c r="D886" t="s">
        <v>1898</v>
      </c>
      <c r="E886" t="s">
        <v>1709</v>
      </c>
      <c r="F886" t="s">
        <v>1879</v>
      </c>
      <c r="G886" t="s">
        <v>1899</v>
      </c>
      <c r="H886" t="s">
        <v>61</v>
      </c>
      <c r="I886" t="s">
        <v>62</v>
      </c>
      <c r="J886" s="1" t="str">
        <f t="shared" si="26"/>
        <v>1210113</v>
      </c>
      <c r="K886" s="1" t="str">
        <f t="shared" si="27"/>
        <v>Muszyna</v>
      </c>
    </row>
    <row r="887" spans="1:11" x14ac:dyDescent="0.25">
      <c r="A887" t="s">
        <v>170</v>
      </c>
      <c r="B887" t="s">
        <v>165</v>
      </c>
      <c r="C887" t="s">
        <v>170</v>
      </c>
      <c r="D887" t="s">
        <v>1900</v>
      </c>
      <c r="E887" t="s">
        <v>1709</v>
      </c>
      <c r="F887" t="s">
        <v>1879</v>
      </c>
      <c r="G887" t="s">
        <v>1901</v>
      </c>
      <c r="H887" t="s">
        <v>53</v>
      </c>
      <c r="I887" t="s">
        <v>54</v>
      </c>
      <c r="J887" s="1" t="str">
        <f t="shared" si="26"/>
        <v>1210122</v>
      </c>
      <c r="K887" s="1" t="str">
        <f t="shared" si="27"/>
        <v>Nawojowa</v>
      </c>
    </row>
    <row r="888" spans="1:11" x14ac:dyDescent="0.25">
      <c r="A888" t="s">
        <v>170</v>
      </c>
      <c r="B888" t="s">
        <v>165</v>
      </c>
      <c r="C888" t="s">
        <v>173</v>
      </c>
      <c r="D888" t="s">
        <v>1902</v>
      </c>
      <c r="E888" t="s">
        <v>1709</v>
      </c>
      <c r="F888" t="s">
        <v>1879</v>
      </c>
      <c r="G888" t="s">
        <v>1903</v>
      </c>
      <c r="H888" t="s">
        <v>61</v>
      </c>
      <c r="I888" t="s">
        <v>62</v>
      </c>
      <c r="J888" s="1" t="str">
        <f t="shared" si="26"/>
        <v>1210133</v>
      </c>
      <c r="K888" s="1" t="str">
        <f t="shared" si="27"/>
        <v>Piwniczna-Zdrój</v>
      </c>
    </row>
    <row r="889" spans="1:11" x14ac:dyDescent="0.25">
      <c r="A889" t="s">
        <v>170</v>
      </c>
      <c r="B889" t="s">
        <v>165</v>
      </c>
      <c r="C889" t="s">
        <v>176</v>
      </c>
      <c r="D889" t="s">
        <v>1904</v>
      </c>
      <c r="E889" t="s">
        <v>1709</v>
      </c>
      <c r="F889" t="s">
        <v>1879</v>
      </c>
      <c r="G889" t="s">
        <v>1905</v>
      </c>
      <c r="H889" t="s">
        <v>53</v>
      </c>
      <c r="I889" t="s">
        <v>54</v>
      </c>
      <c r="J889" s="1" t="str">
        <f t="shared" si="26"/>
        <v>1210142</v>
      </c>
      <c r="K889" s="1" t="str">
        <f t="shared" si="27"/>
        <v>Podegrodzie</v>
      </c>
    </row>
    <row r="890" spans="1:11" x14ac:dyDescent="0.25">
      <c r="A890" t="s">
        <v>170</v>
      </c>
      <c r="B890" t="s">
        <v>165</v>
      </c>
      <c r="C890" t="s">
        <v>251</v>
      </c>
      <c r="D890" t="s">
        <v>1906</v>
      </c>
      <c r="E890" t="s">
        <v>1709</v>
      </c>
      <c r="F890" t="s">
        <v>1879</v>
      </c>
      <c r="G890" t="s">
        <v>1907</v>
      </c>
      <c r="H890" t="s">
        <v>53</v>
      </c>
      <c r="I890" t="s">
        <v>54</v>
      </c>
      <c r="J890" s="1" t="str">
        <f t="shared" si="26"/>
        <v>1210152</v>
      </c>
      <c r="K890" s="1" t="str">
        <f t="shared" si="27"/>
        <v>Rytro</v>
      </c>
    </row>
    <row r="891" spans="1:11" x14ac:dyDescent="0.25">
      <c r="A891" t="s">
        <v>170</v>
      </c>
      <c r="B891" t="s">
        <v>165</v>
      </c>
      <c r="C891" t="s">
        <v>260</v>
      </c>
      <c r="D891" t="s">
        <v>1908</v>
      </c>
      <c r="E891" t="s">
        <v>1709</v>
      </c>
      <c r="F891" t="s">
        <v>1879</v>
      </c>
      <c r="G891" t="s">
        <v>1909</v>
      </c>
      <c r="H891" t="s">
        <v>61</v>
      </c>
      <c r="I891" t="s">
        <v>62</v>
      </c>
      <c r="J891" s="1" t="str">
        <f t="shared" si="26"/>
        <v>1210163</v>
      </c>
      <c r="K891" s="1" t="str">
        <f t="shared" si="27"/>
        <v>Stary Sącz</v>
      </c>
    </row>
    <row r="892" spans="1:11" x14ac:dyDescent="0.25">
      <c r="A892" t="s">
        <v>170</v>
      </c>
      <c r="B892" t="s">
        <v>168</v>
      </c>
      <c r="C892" t="s">
        <v>45</v>
      </c>
      <c r="D892" t="s">
        <v>1910</v>
      </c>
      <c r="E892" t="s">
        <v>1709</v>
      </c>
      <c r="F892" t="s">
        <v>1911</v>
      </c>
      <c r="G892" t="s">
        <v>1912</v>
      </c>
      <c r="H892" t="s">
        <v>50</v>
      </c>
      <c r="I892" t="s">
        <v>51</v>
      </c>
      <c r="J892" s="1" t="str">
        <f t="shared" si="26"/>
        <v>1211011</v>
      </c>
      <c r="K892" s="1" t="str">
        <f t="shared" si="27"/>
        <v>Nowy Targ</v>
      </c>
    </row>
    <row r="893" spans="1:11" x14ac:dyDescent="0.25">
      <c r="A893" t="s">
        <v>170</v>
      </c>
      <c r="B893" t="s">
        <v>168</v>
      </c>
      <c r="C893" t="s">
        <v>44</v>
      </c>
      <c r="D893" t="s">
        <v>1913</v>
      </c>
      <c r="E893" t="s">
        <v>1709</v>
      </c>
      <c r="F893" t="s">
        <v>1911</v>
      </c>
      <c r="G893" t="s">
        <v>1914</v>
      </c>
      <c r="H893" t="s">
        <v>61</v>
      </c>
      <c r="I893" t="s">
        <v>62</v>
      </c>
      <c r="J893" s="1" t="str">
        <f t="shared" si="26"/>
        <v>1211023</v>
      </c>
      <c r="K893" s="1" t="str">
        <f t="shared" si="27"/>
        <v>Szczawnica</v>
      </c>
    </row>
    <row r="894" spans="1:11" x14ac:dyDescent="0.25">
      <c r="A894" t="s">
        <v>170</v>
      </c>
      <c r="B894" t="s">
        <v>168</v>
      </c>
      <c r="C894" t="s">
        <v>55</v>
      </c>
      <c r="D894" t="s">
        <v>1915</v>
      </c>
      <c r="E894" t="s">
        <v>1709</v>
      </c>
      <c r="F894" t="s">
        <v>1911</v>
      </c>
      <c r="G894" t="s">
        <v>1916</v>
      </c>
      <c r="H894" t="s">
        <v>53</v>
      </c>
      <c r="I894" t="s">
        <v>54</v>
      </c>
      <c r="J894" s="1" t="str">
        <f t="shared" si="26"/>
        <v>1211032</v>
      </c>
      <c r="K894" s="1" t="str">
        <f t="shared" si="27"/>
        <v>Czarny Dunajec</v>
      </c>
    </row>
    <row r="895" spans="1:11" x14ac:dyDescent="0.25">
      <c r="A895" t="s">
        <v>170</v>
      </c>
      <c r="B895" t="s">
        <v>168</v>
      </c>
      <c r="C895" t="s">
        <v>58</v>
      </c>
      <c r="D895" t="s">
        <v>1917</v>
      </c>
      <c r="E895" t="s">
        <v>1709</v>
      </c>
      <c r="F895" t="s">
        <v>1911</v>
      </c>
      <c r="G895" t="s">
        <v>1918</v>
      </c>
      <c r="H895" t="s">
        <v>53</v>
      </c>
      <c r="I895" t="s">
        <v>54</v>
      </c>
      <c r="J895" s="1" t="str">
        <f t="shared" si="26"/>
        <v>1211042</v>
      </c>
      <c r="K895" s="1" t="str">
        <f t="shared" si="27"/>
        <v>Czorsztyn</v>
      </c>
    </row>
    <row r="896" spans="1:11" x14ac:dyDescent="0.25">
      <c r="A896" t="s">
        <v>170</v>
      </c>
      <c r="B896" t="s">
        <v>168</v>
      </c>
      <c r="C896" t="s">
        <v>63</v>
      </c>
      <c r="D896" t="s">
        <v>1919</v>
      </c>
      <c r="E896" t="s">
        <v>1709</v>
      </c>
      <c r="F896" t="s">
        <v>1911</v>
      </c>
      <c r="G896" t="s">
        <v>1920</v>
      </c>
      <c r="H896" t="s">
        <v>53</v>
      </c>
      <c r="I896" t="s">
        <v>54</v>
      </c>
      <c r="J896" s="1" t="str">
        <f t="shared" si="26"/>
        <v>1211052</v>
      </c>
      <c r="K896" s="1" t="str">
        <f t="shared" si="27"/>
        <v>Jabłonka</v>
      </c>
    </row>
    <row r="897" spans="1:11" x14ac:dyDescent="0.25">
      <c r="A897" t="s">
        <v>170</v>
      </c>
      <c r="B897" t="s">
        <v>168</v>
      </c>
      <c r="C897" t="s">
        <v>66</v>
      </c>
      <c r="D897" t="s">
        <v>1921</v>
      </c>
      <c r="E897" t="s">
        <v>1709</v>
      </c>
      <c r="F897" t="s">
        <v>1911</v>
      </c>
      <c r="G897" t="s">
        <v>1922</v>
      </c>
      <c r="H897" t="s">
        <v>53</v>
      </c>
      <c r="I897" t="s">
        <v>54</v>
      </c>
      <c r="J897" s="1" t="str">
        <f t="shared" si="26"/>
        <v>1211062</v>
      </c>
      <c r="K897" s="1" t="str">
        <f t="shared" si="27"/>
        <v>Krościenko nad Dunajcem</v>
      </c>
    </row>
    <row r="898" spans="1:11" x14ac:dyDescent="0.25">
      <c r="A898" t="s">
        <v>170</v>
      </c>
      <c r="B898" t="s">
        <v>168</v>
      </c>
      <c r="C898" t="s">
        <v>81</v>
      </c>
      <c r="D898" t="s">
        <v>1923</v>
      </c>
      <c r="E898" t="s">
        <v>1709</v>
      </c>
      <c r="F898" t="s">
        <v>1911</v>
      </c>
      <c r="G898" t="s">
        <v>1924</v>
      </c>
      <c r="H898" t="s">
        <v>53</v>
      </c>
      <c r="I898" t="s">
        <v>54</v>
      </c>
      <c r="J898" s="1" t="str">
        <f t="shared" ref="J898:J961" si="28">D898&amp;H898</f>
        <v>1211072</v>
      </c>
      <c r="K898" s="1" t="str">
        <f t="shared" ref="K898:K961" si="29">G898</f>
        <v>Lipnica Wielka</v>
      </c>
    </row>
    <row r="899" spans="1:11" x14ac:dyDescent="0.25">
      <c r="A899" t="s">
        <v>170</v>
      </c>
      <c r="B899" t="s">
        <v>168</v>
      </c>
      <c r="C899" t="s">
        <v>133</v>
      </c>
      <c r="D899" t="s">
        <v>1925</v>
      </c>
      <c r="E899" t="s">
        <v>1709</v>
      </c>
      <c r="F899" t="s">
        <v>1911</v>
      </c>
      <c r="G899" t="s">
        <v>1926</v>
      </c>
      <c r="H899" t="s">
        <v>53</v>
      </c>
      <c r="I899" t="s">
        <v>54</v>
      </c>
      <c r="J899" s="1" t="str">
        <f t="shared" si="28"/>
        <v>1211082</v>
      </c>
      <c r="K899" s="1" t="str">
        <f t="shared" si="29"/>
        <v>Łapsze Niżne</v>
      </c>
    </row>
    <row r="900" spans="1:11" x14ac:dyDescent="0.25">
      <c r="A900" t="s">
        <v>170</v>
      </c>
      <c r="B900" t="s">
        <v>168</v>
      </c>
      <c r="C900" t="s">
        <v>136</v>
      </c>
      <c r="D900" t="s">
        <v>1927</v>
      </c>
      <c r="E900" t="s">
        <v>1709</v>
      </c>
      <c r="F900" t="s">
        <v>1911</v>
      </c>
      <c r="G900" t="s">
        <v>1912</v>
      </c>
      <c r="H900" t="s">
        <v>53</v>
      </c>
      <c r="I900" t="s">
        <v>54</v>
      </c>
      <c r="J900" s="1" t="str">
        <f t="shared" si="28"/>
        <v>1211092</v>
      </c>
      <c r="K900" s="1" t="str">
        <f t="shared" si="29"/>
        <v>Nowy Targ</v>
      </c>
    </row>
    <row r="901" spans="1:11" x14ac:dyDescent="0.25">
      <c r="A901" t="s">
        <v>170</v>
      </c>
      <c r="B901" t="s">
        <v>168</v>
      </c>
      <c r="C901" t="s">
        <v>165</v>
      </c>
      <c r="D901" t="s">
        <v>1928</v>
      </c>
      <c r="E901" t="s">
        <v>1709</v>
      </c>
      <c r="F901" t="s">
        <v>1911</v>
      </c>
      <c r="G901" t="s">
        <v>1929</v>
      </c>
      <c r="H901" t="s">
        <v>53</v>
      </c>
      <c r="I901" t="s">
        <v>54</v>
      </c>
      <c r="J901" s="1" t="str">
        <f t="shared" si="28"/>
        <v>1211102</v>
      </c>
      <c r="K901" s="1" t="str">
        <f t="shared" si="29"/>
        <v>Ochotnica Dolna</v>
      </c>
    </row>
    <row r="902" spans="1:11" x14ac:dyDescent="0.25">
      <c r="A902" t="s">
        <v>170</v>
      </c>
      <c r="B902" t="s">
        <v>168</v>
      </c>
      <c r="C902" t="s">
        <v>168</v>
      </c>
      <c r="D902" t="s">
        <v>1930</v>
      </c>
      <c r="E902" t="s">
        <v>1709</v>
      </c>
      <c r="F902" t="s">
        <v>1911</v>
      </c>
      <c r="G902" t="s">
        <v>1931</v>
      </c>
      <c r="H902" t="s">
        <v>53</v>
      </c>
      <c r="I902" t="s">
        <v>54</v>
      </c>
      <c r="J902" s="1" t="str">
        <f t="shared" si="28"/>
        <v>1211112</v>
      </c>
      <c r="K902" s="1" t="str">
        <f t="shared" si="29"/>
        <v>Raba Wyżna</v>
      </c>
    </row>
    <row r="903" spans="1:11" x14ac:dyDescent="0.25">
      <c r="A903" t="s">
        <v>170</v>
      </c>
      <c r="B903" t="s">
        <v>168</v>
      </c>
      <c r="C903" t="s">
        <v>170</v>
      </c>
      <c r="D903" t="s">
        <v>1932</v>
      </c>
      <c r="E903" t="s">
        <v>1709</v>
      </c>
      <c r="F903" t="s">
        <v>1911</v>
      </c>
      <c r="G903" t="s">
        <v>1933</v>
      </c>
      <c r="H903" t="s">
        <v>61</v>
      </c>
      <c r="I903" t="s">
        <v>62</v>
      </c>
      <c r="J903" s="1" t="str">
        <f t="shared" si="28"/>
        <v>1211123</v>
      </c>
      <c r="K903" s="1" t="str">
        <f t="shared" si="29"/>
        <v>Rabka-Zdrój</v>
      </c>
    </row>
    <row r="904" spans="1:11" x14ac:dyDescent="0.25">
      <c r="A904" t="s">
        <v>170</v>
      </c>
      <c r="B904" t="s">
        <v>168</v>
      </c>
      <c r="C904" t="s">
        <v>173</v>
      </c>
      <c r="D904" t="s">
        <v>1934</v>
      </c>
      <c r="E904" t="s">
        <v>1709</v>
      </c>
      <c r="F904" t="s">
        <v>1911</v>
      </c>
      <c r="G904" t="s">
        <v>1935</v>
      </c>
      <c r="H904" t="s">
        <v>53</v>
      </c>
      <c r="I904" t="s">
        <v>54</v>
      </c>
      <c r="J904" s="1" t="str">
        <f t="shared" si="28"/>
        <v>1211132</v>
      </c>
      <c r="K904" s="1" t="str">
        <f t="shared" si="29"/>
        <v>Spytkowice</v>
      </c>
    </row>
    <row r="905" spans="1:11" x14ac:dyDescent="0.25">
      <c r="A905" t="s">
        <v>170</v>
      </c>
      <c r="B905" t="s">
        <v>168</v>
      </c>
      <c r="C905" t="s">
        <v>176</v>
      </c>
      <c r="D905" t="s">
        <v>1936</v>
      </c>
      <c r="E905" t="s">
        <v>1709</v>
      </c>
      <c r="F905" t="s">
        <v>1911</v>
      </c>
      <c r="G905" t="s">
        <v>1937</v>
      </c>
      <c r="H905" t="s">
        <v>53</v>
      </c>
      <c r="I905" t="s">
        <v>54</v>
      </c>
      <c r="J905" s="1" t="str">
        <f t="shared" si="28"/>
        <v>1211142</v>
      </c>
      <c r="K905" s="1" t="str">
        <f t="shared" si="29"/>
        <v>Szaflary</v>
      </c>
    </row>
    <row r="906" spans="1:11" x14ac:dyDescent="0.25">
      <c r="A906" t="s">
        <v>170</v>
      </c>
      <c r="B906" t="s">
        <v>170</v>
      </c>
      <c r="C906" t="s">
        <v>45</v>
      </c>
      <c r="D906" t="s">
        <v>1938</v>
      </c>
      <c r="E906" t="s">
        <v>1709</v>
      </c>
      <c r="F906" t="s">
        <v>1939</v>
      </c>
      <c r="G906" t="s">
        <v>1940</v>
      </c>
      <c r="H906" t="s">
        <v>50</v>
      </c>
      <c r="I906" t="s">
        <v>51</v>
      </c>
      <c r="J906" s="1" t="str">
        <f t="shared" si="28"/>
        <v>1212011</v>
      </c>
      <c r="K906" s="1" t="str">
        <f t="shared" si="29"/>
        <v>Bukowno</v>
      </c>
    </row>
    <row r="907" spans="1:11" x14ac:dyDescent="0.25">
      <c r="A907" t="s">
        <v>170</v>
      </c>
      <c r="B907" t="s">
        <v>170</v>
      </c>
      <c r="C907" t="s">
        <v>55</v>
      </c>
      <c r="D907" t="s">
        <v>1941</v>
      </c>
      <c r="E907" t="s">
        <v>1709</v>
      </c>
      <c r="F907" t="s">
        <v>1939</v>
      </c>
      <c r="G907" t="s">
        <v>1754</v>
      </c>
      <c r="H907" t="s">
        <v>53</v>
      </c>
      <c r="I907" t="s">
        <v>54</v>
      </c>
      <c r="J907" s="1" t="str">
        <f t="shared" si="28"/>
        <v>1212032</v>
      </c>
      <c r="K907" s="1" t="str">
        <f t="shared" si="29"/>
        <v>Bolesław</v>
      </c>
    </row>
    <row r="908" spans="1:11" x14ac:dyDescent="0.25">
      <c r="A908" t="s">
        <v>170</v>
      </c>
      <c r="B908" t="s">
        <v>170</v>
      </c>
      <c r="C908" t="s">
        <v>58</v>
      </c>
      <c r="D908" t="s">
        <v>1942</v>
      </c>
      <c r="E908" t="s">
        <v>1709</v>
      </c>
      <c r="F908" t="s">
        <v>1939</v>
      </c>
      <c r="G908" t="s">
        <v>1943</v>
      </c>
      <c r="H908" t="s">
        <v>53</v>
      </c>
      <c r="I908" t="s">
        <v>54</v>
      </c>
      <c r="J908" s="1" t="str">
        <f t="shared" si="28"/>
        <v>1212042</v>
      </c>
      <c r="K908" s="1" t="str">
        <f t="shared" si="29"/>
        <v>Klucze</v>
      </c>
    </row>
    <row r="909" spans="1:11" x14ac:dyDescent="0.25">
      <c r="A909" t="s">
        <v>170</v>
      </c>
      <c r="B909" t="s">
        <v>170</v>
      </c>
      <c r="C909" t="s">
        <v>63</v>
      </c>
      <c r="D909" t="s">
        <v>1944</v>
      </c>
      <c r="E909" t="s">
        <v>1709</v>
      </c>
      <c r="F909" t="s">
        <v>1939</v>
      </c>
      <c r="G909" t="s">
        <v>1945</v>
      </c>
      <c r="H909" t="s">
        <v>61</v>
      </c>
      <c r="I909" t="s">
        <v>62</v>
      </c>
      <c r="J909" s="1" t="str">
        <f t="shared" si="28"/>
        <v>1212053</v>
      </c>
      <c r="K909" s="1" t="str">
        <f t="shared" si="29"/>
        <v>Olkusz</v>
      </c>
    </row>
    <row r="910" spans="1:11" x14ac:dyDescent="0.25">
      <c r="A910" t="s">
        <v>170</v>
      </c>
      <c r="B910" t="s">
        <v>170</v>
      </c>
      <c r="C910" t="s">
        <v>66</v>
      </c>
      <c r="D910" t="s">
        <v>1946</v>
      </c>
      <c r="E910" t="s">
        <v>1709</v>
      </c>
      <c r="F910" t="s">
        <v>1939</v>
      </c>
      <c r="G910" t="s">
        <v>1947</v>
      </c>
      <c r="H910" t="s">
        <v>53</v>
      </c>
      <c r="I910" t="s">
        <v>54</v>
      </c>
      <c r="J910" s="1" t="str">
        <f t="shared" si="28"/>
        <v>1212062</v>
      </c>
      <c r="K910" s="1" t="str">
        <f t="shared" si="29"/>
        <v>Trzyciąż</v>
      </c>
    </row>
    <row r="911" spans="1:11" x14ac:dyDescent="0.25">
      <c r="A911" t="s">
        <v>170</v>
      </c>
      <c r="B911" t="s">
        <v>170</v>
      </c>
      <c r="C911" t="s">
        <v>81</v>
      </c>
      <c r="D911" t="s">
        <v>1948</v>
      </c>
      <c r="E911" t="s">
        <v>1709</v>
      </c>
      <c r="F911" t="s">
        <v>1939</v>
      </c>
      <c r="G911" t="s">
        <v>1949</v>
      </c>
      <c r="H911" t="s">
        <v>61</v>
      </c>
      <c r="I911" t="s">
        <v>62</v>
      </c>
      <c r="J911" s="1" t="str">
        <f t="shared" si="28"/>
        <v>1212073</v>
      </c>
      <c r="K911" s="1" t="str">
        <f t="shared" si="29"/>
        <v>Wolbrom</v>
      </c>
    </row>
    <row r="912" spans="1:11" x14ac:dyDescent="0.25">
      <c r="A912" t="s">
        <v>170</v>
      </c>
      <c r="B912" t="s">
        <v>173</v>
      </c>
      <c r="C912" t="s">
        <v>45</v>
      </c>
      <c r="D912" t="s">
        <v>1950</v>
      </c>
      <c r="E912" t="s">
        <v>1709</v>
      </c>
      <c r="F912" t="s">
        <v>1951</v>
      </c>
      <c r="G912" t="s">
        <v>1952</v>
      </c>
      <c r="H912" t="s">
        <v>50</v>
      </c>
      <c r="I912" t="s">
        <v>51</v>
      </c>
      <c r="J912" s="1" t="str">
        <f t="shared" si="28"/>
        <v>1213011</v>
      </c>
      <c r="K912" s="1" t="str">
        <f t="shared" si="29"/>
        <v>Oświęcim</v>
      </c>
    </row>
    <row r="913" spans="1:11" x14ac:dyDescent="0.25">
      <c r="A913" t="s">
        <v>170</v>
      </c>
      <c r="B913" t="s">
        <v>173</v>
      </c>
      <c r="C913" t="s">
        <v>44</v>
      </c>
      <c r="D913" t="s">
        <v>1953</v>
      </c>
      <c r="E913" t="s">
        <v>1709</v>
      </c>
      <c r="F913" t="s">
        <v>1951</v>
      </c>
      <c r="G913" t="s">
        <v>1954</v>
      </c>
      <c r="H913" t="s">
        <v>61</v>
      </c>
      <c r="I913" t="s">
        <v>62</v>
      </c>
      <c r="J913" s="1" t="str">
        <f t="shared" si="28"/>
        <v>1213023</v>
      </c>
      <c r="K913" s="1" t="str">
        <f t="shared" si="29"/>
        <v>Brzeszcze</v>
      </c>
    </row>
    <row r="914" spans="1:11" x14ac:dyDescent="0.25">
      <c r="A914" t="s">
        <v>170</v>
      </c>
      <c r="B914" t="s">
        <v>173</v>
      </c>
      <c r="C914" t="s">
        <v>55</v>
      </c>
      <c r="D914" t="s">
        <v>1955</v>
      </c>
      <c r="E914" t="s">
        <v>1709</v>
      </c>
      <c r="F914" t="s">
        <v>1951</v>
      </c>
      <c r="G914" t="s">
        <v>1956</v>
      </c>
      <c r="H914" t="s">
        <v>61</v>
      </c>
      <c r="I914" t="s">
        <v>62</v>
      </c>
      <c r="J914" s="1" t="str">
        <f t="shared" si="28"/>
        <v>1213033</v>
      </c>
      <c r="K914" s="1" t="str">
        <f t="shared" si="29"/>
        <v>Chełmek</v>
      </c>
    </row>
    <row r="915" spans="1:11" x14ac:dyDescent="0.25">
      <c r="A915" t="s">
        <v>170</v>
      </c>
      <c r="B915" t="s">
        <v>173</v>
      </c>
      <c r="C915" t="s">
        <v>58</v>
      </c>
      <c r="D915" t="s">
        <v>1957</v>
      </c>
      <c r="E915" t="s">
        <v>1709</v>
      </c>
      <c r="F915" t="s">
        <v>1951</v>
      </c>
      <c r="G915" t="s">
        <v>1958</v>
      </c>
      <c r="H915" t="s">
        <v>61</v>
      </c>
      <c r="I915" t="s">
        <v>62</v>
      </c>
      <c r="J915" s="1" t="str">
        <f t="shared" si="28"/>
        <v>1213043</v>
      </c>
      <c r="K915" s="1" t="str">
        <f t="shared" si="29"/>
        <v>Kęty</v>
      </c>
    </row>
    <row r="916" spans="1:11" x14ac:dyDescent="0.25">
      <c r="A916" t="s">
        <v>170</v>
      </c>
      <c r="B916" t="s">
        <v>173</v>
      </c>
      <c r="C916" t="s">
        <v>63</v>
      </c>
      <c r="D916" t="s">
        <v>1959</v>
      </c>
      <c r="E916" t="s">
        <v>1709</v>
      </c>
      <c r="F916" t="s">
        <v>1951</v>
      </c>
      <c r="G916" t="s">
        <v>470</v>
      </c>
      <c r="H916" t="s">
        <v>53</v>
      </c>
      <c r="I916" t="s">
        <v>54</v>
      </c>
      <c r="J916" s="1" t="str">
        <f t="shared" si="28"/>
        <v>1213052</v>
      </c>
      <c r="K916" s="1" t="str">
        <f t="shared" si="29"/>
        <v>Osiek</v>
      </c>
    </row>
    <row r="917" spans="1:11" x14ac:dyDescent="0.25">
      <c r="A917" t="s">
        <v>170</v>
      </c>
      <c r="B917" t="s">
        <v>173</v>
      </c>
      <c r="C917" t="s">
        <v>66</v>
      </c>
      <c r="D917" t="s">
        <v>1960</v>
      </c>
      <c r="E917" t="s">
        <v>1709</v>
      </c>
      <c r="F917" t="s">
        <v>1951</v>
      </c>
      <c r="G917" t="s">
        <v>1952</v>
      </c>
      <c r="H917" t="s">
        <v>53</v>
      </c>
      <c r="I917" t="s">
        <v>54</v>
      </c>
      <c r="J917" s="1" t="str">
        <f t="shared" si="28"/>
        <v>1213062</v>
      </c>
      <c r="K917" s="1" t="str">
        <f t="shared" si="29"/>
        <v>Oświęcim</v>
      </c>
    </row>
    <row r="918" spans="1:11" x14ac:dyDescent="0.25">
      <c r="A918" t="s">
        <v>170</v>
      </c>
      <c r="B918" t="s">
        <v>173</v>
      </c>
      <c r="C918" t="s">
        <v>81</v>
      </c>
      <c r="D918" t="s">
        <v>1961</v>
      </c>
      <c r="E918" t="s">
        <v>1709</v>
      </c>
      <c r="F918" t="s">
        <v>1951</v>
      </c>
      <c r="G918" t="s">
        <v>1962</v>
      </c>
      <c r="H918" t="s">
        <v>53</v>
      </c>
      <c r="I918" t="s">
        <v>54</v>
      </c>
      <c r="J918" s="1" t="str">
        <f t="shared" si="28"/>
        <v>1213072</v>
      </c>
      <c r="K918" s="1" t="str">
        <f t="shared" si="29"/>
        <v>Polanka Wielka</v>
      </c>
    </row>
    <row r="919" spans="1:11" x14ac:dyDescent="0.25">
      <c r="A919" t="s">
        <v>170</v>
      </c>
      <c r="B919" t="s">
        <v>173</v>
      </c>
      <c r="C919" t="s">
        <v>133</v>
      </c>
      <c r="D919" t="s">
        <v>1963</v>
      </c>
      <c r="E919" t="s">
        <v>1709</v>
      </c>
      <c r="F919" t="s">
        <v>1951</v>
      </c>
      <c r="G919" t="s">
        <v>1964</v>
      </c>
      <c r="H919" t="s">
        <v>53</v>
      </c>
      <c r="I919" t="s">
        <v>54</v>
      </c>
      <c r="J919" s="1" t="str">
        <f t="shared" si="28"/>
        <v>1213082</v>
      </c>
      <c r="K919" s="1" t="str">
        <f t="shared" si="29"/>
        <v>Przeciszów</v>
      </c>
    </row>
    <row r="920" spans="1:11" x14ac:dyDescent="0.25">
      <c r="A920" t="s">
        <v>170</v>
      </c>
      <c r="B920" t="s">
        <v>173</v>
      </c>
      <c r="C920" t="s">
        <v>136</v>
      </c>
      <c r="D920" t="s">
        <v>1965</v>
      </c>
      <c r="E920" t="s">
        <v>1709</v>
      </c>
      <c r="F920" t="s">
        <v>1951</v>
      </c>
      <c r="G920" t="s">
        <v>1966</v>
      </c>
      <c r="H920" t="s">
        <v>61</v>
      </c>
      <c r="I920" t="s">
        <v>62</v>
      </c>
      <c r="J920" s="1" t="str">
        <f t="shared" si="28"/>
        <v>1213093</v>
      </c>
      <c r="K920" s="1" t="str">
        <f t="shared" si="29"/>
        <v>Zator</v>
      </c>
    </row>
    <row r="921" spans="1:11" x14ac:dyDescent="0.25">
      <c r="A921" t="s">
        <v>170</v>
      </c>
      <c r="B921" t="s">
        <v>176</v>
      </c>
      <c r="C921" t="s">
        <v>45</v>
      </c>
      <c r="D921" t="s">
        <v>1967</v>
      </c>
      <c r="E921" t="s">
        <v>1709</v>
      </c>
      <c r="F921" t="s">
        <v>1968</v>
      </c>
      <c r="G921" t="s">
        <v>1969</v>
      </c>
      <c r="H921" t="s">
        <v>53</v>
      </c>
      <c r="I921" t="s">
        <v>54</v>
      </c>
      <c r="J921" s="1" t="str">
        <f t="shared" si="28"/>
        <v>1214012</v>
      </c>
      <c r="K921" s="1" t="str">
        <f t="shared" si="29"/>
        <v>Koniusza</v>
      </c>
    </row>
    <row r="922" spans="1:11" x14ac:dyDescent="0.25">
      <c r="A922" t="s">
        <v>170</v>
      </c>
      <c r="B922" t="s">
        <v>176</v>
      </c>
      <c r="C922" t="s">
        <v>44</v>
      </c>
      <c r="D922" t="s">
        <v>1970</v>
      </c>
      <c r="E922" t="s">
        <v>1709</v>
      </c>
      <c r="F922" t="s">
        <v>1968</v>
      </c>
      <c r="G922" t="s">
        <v>1971</v>
      </c>
      <c r="H922" t="s">
        <v>53</v>
      </c>
      <c r="I922" t="s">
        <v>54</v>
      </c>
      <c r="J922" s="1" t="str">
        <f t="shared" si="28"/>
        <v>1214022</v>
      </c>
      <c r="K922" s="1" t="str">
        <f t="shared" si="29"/>
        <v>Koszyce</v>
      </c>
    </row>
    <row r="923" spans="1:11" x14ac:dyDescent="0.25">
      <c r="A923" t="s">
        <v>170</v>
      </c>
      <c r="B923" t="s">
        <v>176</v>
      </c>
      <c r="C923" t="s">
        <v>55</v>
      </c>
      <c r="D923" t="s">
        <v>1972</v>
      </c>
      <c r="E923" t="s">
        <v>1709</v>
      </c>
      <c r="F923" t="s">
        <v>1968</v>
      </c>
      <c r="G923" t="s">
        <v>1973</v>
      </c>
      <c r="H923" t="s">
        <v>61</v>
      </c>
      <c r="I923" t="s">
        <v>62</v>
      </c>
      <c r="J923" s="1" t="str">
        <f t="shared" si="28"/>
        <v>1214033</v>
      </c>
      <c r="K923" s="1" t="str">
        <f t="shared" si="29"/>
        <v>Nowe Brzesko</v>
      </c>
    </row>
    <row r="924" spans="1:11" x14ac:dyDescent="0.25">
      <c r="A924" t="s">
        <v>170</v>
      </c>
      <c r="B924" t="s">
        <v>176</v>
      </c>
      <c r="C924" t="s">
        <v>58</v>
      </c>
      <c r="D924" t="s">
        <v>1974</v>
      </c>
      <c r="E924" t="s">
        <v>1709</v>
      </c>
      <c r="F924" t="s">
        <v>1968</v>
      </c>
      <c r="G924" t="s">
        <v>1975</v>
      </c>
      <c r="H924" t="s">
        <v>53</v>
      </c>
      <c r="I924" t="s">
        <v>54</v>
      </c>
      <c r="J924" s="1" t="str">
        <f t="shared" si="28"/>
        <v>1214042</v>
      </c>
      <c r="K924" s="1" t="str">
        <f t="shared" si="29"/>
        <v>Pałecznica</v>
      </c>
    </row>
    <row r="925" spans="1:11" x14ac:dyDescent="0.25">
      <c r="A925" t="s">
        <v>170</v>
      </c>
      <c r="B925" t="s">
        <v>176</v>
      </c>
      <c r="C925" t="s">
        <v>63</v>
      </c>
      <c r="D925" t="s">
        <v>1976</v>
      </c>
      <c r="E925" t="s">
        <v>1709</v>
      </c>
      <c r="F925" t="s">
        <v>1968</v>
      </c>
      <c r="G925" t="s">
        <v>1977</v>
      </c>
      <c r="H925" t="s">
        <v>61</v>
      </c>
      <c r="I925" t="s">
        <v>62</v>
      </c>
      <c r="J925" s="1" t="str">
        <f t="shared" si="28"/>
        <v>1214053</v>
      </c>
      <c r="K925" s="1" t="str">
        <f t="shared" si="29"/>
        <v>Proszowice</v>
      </c>
    </row>
    <row r="926" spans="1:11" x14ac:dyDescent="0.25">
      <c r="A926" t="s">
        <v>170</v>
      </c>
      <c r="B926" t="s">
        <v>176</v>
      </c>
      <c r="C926" t="s">
        <v>66</v>
      </c>
      <c r="D926" t="s">
        <v>1978</v>
      </c>
      <c r="E926" t="s">
        <v>1709</v>
      </c>
      <c r="F926" t="s">
        <v>1968</v>
      </c>
      <c r="G926" t="s">
        <v>1979</v>
      </c>
      <c r="H926" t="s">
        <v>53</v>
      </c>
      <c r="I926" t="s">
        <v>54</v>
      </c>
      <c r="J926" s="1" t="str">
        <f t="shared" si="28"/>
        <v>1214062</v>
      </c>
      <c r="K926" s="1" t="str">
        <f t="shared" si="29"/>
        <v>Radziemice</v>
      </c>
    </row>
    <row r="927" spans="1:11" x14ac:dyDescent="0.25">
      <c r="A927" t="s">
        <v>170</v>
      </c>
      <c r="B927" t="s">
        <v>251</v>
      </c>
      <c r="C927" t="s">
        <v>45</v>
      </c>
      <c r="D927" t="s">
        <v>1980</v>
      </c>
      <c r="E927" t="s">
        <v>1709</v>
      </c>
      <c r="F927" t="s">
        <v>1981</v>
      </c>
      <c r="G927" t="s">
        <v>1982</v>
      </c>
      <c r="H927" t="s">
        <v>50</v>
      </c>
      <c r="I927" t="s">
        <v>51</v>
      </c>
      <c r="J927" s="1" t="str">
        <f t="shared" si="28"/>
        <v>1215011</v>
      </c>
      <c r="K927" s="1" t="str">
        <f t="shared" si="29"/>
        <v>Jordanów</v>
      </c>
    </row>
    <row r="928" spans="1:11" x14ac:dyDescent="0.25">
      <c r="A928" t="s">
        <v>170</v>
      </c>
      <c r="B928" t="s">
        <v>251</v>
      </c>
      <c r="C928" t="s">
        <v>44</v>
      </c>
      <c r="D928" t="s">
        <v>1983</v>
      </c>
      <c r="E928" t="s">
        <v>1709</v>
      </c>
      <c r="F928" t="s">
        <v>1981</v>
      </c>
      <c r="G928" t="s">
        <v>1984</v>
      </c>
      <c r="H928" t="s">
        <v>50</v>
      </c>
      <c r="I928" t="s">
        <v>51</v>
      </c>
      <c r="J928" s="1" t="str">
        <f t="shared" si="28"/>
        <v>1215021</v>
      </c>
      <c r="K928" s="1" t="str">
        <f t="shared" si="29"/>
        <v>Sucha Beskidzka</v>
      </c>
    </row>
    <row r="929" spans="1:11" x14ac:dyDescent="0.25">
      <c r="A929" t="s">
        <v>170</v>
      </c>
      <c r="B929" t="s">
        <v>251</v>
      </c>
      <c r="C929" t="s">
        <v>55</v>
      </c>
      <c r="D929" t="s">
        <v>1985</v>
      </c>
      <c r="E929" t="s">
        <v>1709</v>
      </c>
      <c r="F929" t="s">
        <v>1981</v>
      </c>
      <c r="G929" t="s">
        <v>1986</v>
      </c>
      <c r="H929" t="s">
        <v>53</v>
      </c>
      <c r="I929" t="s">
        <v>54</v>
      </c>
      <c r="J929" s="1" t="str">
        <f t="shared" si="28"/>
        <v>1215032</v>
      </c>
      <c r="K929" s="1" t="str">
        <f t="shared" si="29"/>
        <v>Budzów</v>
      </c>
    </row>
    <row r="930" spans="1:11" x14ac:dyDescent="0.25">
      <c r="A930" t="s">
        <v>170</v>
      </c>
      <c r="B930" t="s">
        <v>251</v>
      </c>
      <c r="C930" t="s">
        <v>58</v>
      </c>
      <c r="D930" t="s">
        <v>1987</v>
      </c>
      <c r="E930" t="s">
        <v>1709</v>
      </c>
      <c r="F930" t="s">
        <v>1981</v>
      </c>
      <c r="G930" t="s">
        <v>1988</v>
      </c>
      <c r="H930" t="s">
        <v>53</v>
      </c>
      <c r="I930" t="s">
        <v>54</v>
      </c>
      <c r="J930" s="1" t="str">
        <f t="shared" si="28"/>
        <v>1215042</v>
      </c>
      <c r="K930" s="1" t="str">
        <f t="shared" si="29"/>
        <v>Bystra-Sidzina</v>
      </c>
    </row>
    <row r="931" spans="1:11" x14ac:dyDescent="0.25">
      <c r="A931" t="s">
        <v>170</v>
      </c>
      <c r="B931" t="s">
        <v>251</v>
      </c>
      <c r="C931" t="s">
        <v>63</v>
      </c>
      <c r="D931" t="s">
        <v>1989</v>
      </c>
      <c r="E931" t="s">
        <v>1709</v>
      </c>
      <c r="F931" t="s">
        <v>1981</v>
      </c>
      <c r="G931" t="s">
        <v>1982</v>
      </c>
      <c r="H931" t="s">
        <v>53</v>
      </c>
      <c r="I931" t="s">
        <v>54</v>
      </c>
      <c r="J931" s="1" t="str">
        <f t="shared" si="28"/>
        <v>1215052</v>
      </c>
      <c r="K931" s="1" t="str">
        <f t="shared" si="29"/>
        <v>Jordanów</v>
      </c>
    </row>
    <row r="932" spans="1:11" x14ac:dyDescent="0.25">
      <c r="A932" t="s">
        <v>170</v>
      </c>
      <c r="B932" t="s">
        <v>251</v>
      </c>
      <c r="C932" t="s">
        <v>66</v>
      </c>
      <c r="D932" t="s">
        <v>1990</v>
      </c>
      <c r="E932" t="s">
        <v>1709</v>
      </c>
      <c r="F932" t="s">
        <v>1981</v>
      </c>
      <c r="G932" t="s">
        <v>1991</v>
      </c>
      <c r="H932" t="s">
        <v>61</v>
      </c>
      <c r="I932" t="s">
        <v>62</v>
      </c>
      <c r="J932" s="1" t="str">
        <f t="shared" si="28"/>
        <v>1215063</v>
      </c>
      <c r="K932" s="1" t="str">
        <f t="shared" si="29"/>
        <v>Maków Podhalański</v>
      </c>
    </row>
    <row r="933" spans="1:11" x14ac:dyDescent="0.25">
      <c r="A933" t="s">
        <v>170</v>
      </c>
      <c r="B933" t="s">
        <v>251</v>
      </c>
      <c r="C933" t="s">
        <v>81</v>
      </c>
      <c r="D933" t="s">
        <v>1992</v>
      </c>
      <c r="E933" t="s">
        <v>1709</v>
      </c>
      <c r="F933" t="s">
        <v>1981</v>
      </c>
      <c r="G933" t="s">
        <v>1993</v>
      </c>
      <c r="H933" t="s">
        <v>53</v>
      </c>
      <c r="I933" t="s">
        <v>54</v>
      </c>
      <c r="J933" s="1" t="str">
        <f t="shared" si="28"/>
        <v>1215072</v>
      </c>
      <c r="K933" s="1" t="str">
        <f t="shared" si="29"/>
        <v>Stryszawa</v>
      </c>
    </row>
    <row r="934" spans="1:11" x14ac:dyDescent="0.25">
      <c r="A934" t="s">
        <v>170</v>
      </c>
      <c r="B934" t="s">
        <v>251</v>
      </c>
      <c r="C934" t="s">
        <v>133</v>
      </c>
      <c r="D934" t="s">
        <v>1994</v>
      </c>
      <c r="E934" t="s">
        <v>1709</v>
      </c>
      <c r="F934" t="s">
        <v>1981</v>
      </c>
      <c r="G934" t="s">
        <v>1995</v>
      </c>
      <c r="H934" t="s">
        <v>53</v>
      </c>
      <c r="I934" t="s">
        <v>54</v>
      </c>
      <c r="J934" s="1" t="str">
        <f t="shared" si="28"/>
        <v>1215082</v>
      </c>
      <c r="K934" s="1" t="str">
        <f t="shared" si="29"/>
        <v>Zawoja</v>
      </c>
    </row>
    <row r="935" spans="1:11" x14ac:dyDescent="0.25">
      <c r="A935" t="s">
        <v>170</v>
      </c>
      <c r="B935" t="s">
        <v>251</v>
      </c>
      <c r="C935" t="s">
        <v>136</v>
      </c>
      <c r="D935" t="s">
        <v>1996</v>
      </c>
      <c r="E935" t="s">
        <v>1709</v>
      </c>
      <c r="F935" t="s">
        <v>1981</v>
      </c>
      <c r="G935" t="s">
        <v>1997</v>
      </c>
      <c r="H935" t="s">
        <v>53</v>
      </c>
      <c r="I935" t="s">
        <v>54</v>
      </c>
      <c r="J935" s="1" t="str">
        <f t="shared" si="28"/>
        <v>1215092</v>
      </c>
      <c r="K935" s="1" t="str">
        <f t="shared" si="29"/>
        <v>Zembrzyce</v>
      </c>
    </row>
    <row r="936" spans="1:11" x14ac:dyDescent="0.25">
      <c r="A936" t="s">
        <v>170</v>
      </c>
      <c r="B936" t="s">
        <v>260</v>
      </c>
      <c r="C936" t="s">
        <v>45</v>
      </c>
      <c r="D936" t="s">
        <v>1998</v>
      </c>
      <c r="E936" t="s">
        <v>1709</v>
      </c>
      <c r="F936" t="s">
        <v>1999</v>
      </c>
      <c r="G936" t="s">
        <v>2000</v>
      </c>
      <c r="H936" t="s">
        <v>61</v>
      </c>
      <c r="I936" t="s">
        <v>62</v>
      </c>
      <c r="J936" s="1" t="str">
        <f t="shared" si="28"/>
        <v>1216013</v>
      </c>
      <c r="K936" s="1" t="str">
        <f t="shared" si="29"/>
        <v>Ciężkowice</v>
      </c>
    </row>
    <row r="937" spans="1:11" x14ac:dyDescent="0.25">
      <c r="A937" t="s">
        <v>170</v>
      </c>
      <c r="B937" t="s">
        <v>260</v>
      </c>
      <c r="C937" t="s">
        <v>44</v>
      </c>
      <c r="D937" t="s">
        <v>2001</v>
      </c>
      <c r="E937" t="s">
        <v>1709</v>
      </c>
      <c r="F937" t="s">
        <v>1999</v>
      </c>
      <c r="G937" t="s">
        <v>2002</v>
      </c>
      <c r="H937" t="s">
        <v>53</v>
      </c>
      <c r="I937" t="s">
        <v>54</v>
      </c>
      <c r="J937" s="1" t="str">
        <f t="shared" si="28"/>
        <v>1216022</v>
      </c>
      <c r="K937" s="1" t="str">
        <f t="shared" si="29"/>
        <v>Gromnik</v>
      </c>
    </row>
    <row r="938" spans="1:11" x14ac:dyDescent="0.25">
      <c r="A938" t="s">
        <v>170</v>
      </c>
      <c r="B938" t="s">
        <v>260</v>
      </c>
      <c r="C938" t="s">
        <v>55</v>
      </c>
      <c r="D938" t="s">
        <v>2003</v>
      </c>
      <c r="E938" t="s">
        <v>1709</v>
      </c>
      <c r="F938" t="s">
        <v>1999</v>
      </c>
      <c r="G938" t="s">
        <v>2004</v>
      </c>
      <c r="H938" t="s">
        <v>53</v>
      </c>
      <c r="I938" t="s">
        <v>54</v>
      </c>
      <c r="J938" s="1" t="str">
        <f t="shared" si="28"/>
        <v>1216032</v>
      </c>
      <c r="K938" s="1" t="str">
        <f t="shared" si="29"/>
        <v>Lisia Góra</v>
      </c>
    </row>
    <row r="939" spans="1:11" x14ac:dyDescent="0.25">
      <c r="A939" t="s">
        <v>170</v>
      </c>
      <c r="B939" t="s">
        <v>260</v>
      </c>
      <c r="C939" t="s">
        <v>58</v>
      </c>
      <c r="D939" t="s">
        <v>2005</v>
      </c>
      <c r="E939" t="s">
        <v>1709</v>
      </c>
      <c r="F939" t="s">
        <v>1999</v>
      </c>
      <c r="G939" t="s">
        <v>2006</v>
      </c>
      <c r="H939" t="s">
        <v>53</v>
      </c>
      <c r="I939" t="s">
        <v>54</v>
      </c>
      <c r="J939" s="1" t="str">
        <f t="shared" si="28"/>
        <v>1216042</v>
      </c>
      <c r="K939" s="1" t="str">
        <f t="shared" si="29"/>
        <v>Pleśna</v>
      </c>
    </row>
    <row r="940" spans="1:11" x14ac:dyDescent="0.25">
      <c r="A940" t="s">
        <v>170</v>
      </c>
      <c r="B940" t="s">
        <v>260</v>
      </c>
      <c r="C940" t="s">
        <v>63</v>
      </c>
      <c r="D940" t="s">
        <v>2007</v>
      </c>
      <c r="E940" t="s">
        <v>1709</v>
      </c>
      <c r="F940" t="s">
        <v>1999</v>
      </c>
      <c r="G940" t="s">
        <v>2008</v>
      </c>
      <c r="H940" t="s">
        <v>61</v>
      </c>
      <c r="I940" t="s">
        <v>62</v>
      </c>
      <c r="J940" s="1" t="str">
        <f t="shared" si="28"/>
        <v>1216053</v>
      </c>
      <c r="K940" s="1" t="str">
        <f t="shared" si="29"/>
        <v>Radłów</v>
      </c>
    </row>
    <row r="941" spans="1:11" x14ac:dyDescent="0.25">
      <c r="A941" t="s">
        <v>170</v>
      </c>
      <c r="B941" t="s">
        <v>260</v>
      </c>
      <c r="C941" t="s">
        <v>66</v>
      </c>
      <c r="D941" t="s">
        <v>2009</v>
      </c>
      <c r="E941" t="s">
        <v>1709</v>
      </c>
      <c r="F941" t="s">
        <v>1999</v>
      </c>
      <c r="G941" t="s">
        <v>2010</v>
      </c>
      <c r="H941" t="s">
        <v>61</v>
      </c>
      <c r="I941" t="s">
        <v>62</v>
      </c>
      <c r="J941" s="1" t="str">
        <f t="shared" si="28"/>
        <v>1216063</v>
      </c>
      <c r="K941" s="1" t="str">
        <f t="shared" si="29"/>
        <v>Ryglice</v>
      </c>
    </row>
    <row r="942" spans="1:11" x14ac:dyDescent="0.25">
      <c r="A942" t="s">
        <v>170</v>
      </c>
      <c r="B942" t="s">
        <v>260</v>
      </c>
      <c r="C942" t="s">
        <v>81</v>
      </c>
      <c r="D942" t="s">
        <v>2011</v>
      </c>
      <c r="E942" t="s">
        <v>1709</v>
      </c>
      <c r="F942" t="s">
        <v>1999</v>
      </c>
      <c r="G942" t="s">
        <v>2012</v>
      </c>
      <c r="H942" t="s">
        <v>53</v>
      </c>
      <c r="I942" t="s">
        <v>54</v>
      </c>
      <c r="J942" s="1" t="str">
        <f t="shared" si="28"/>
        <v>1216072</v>
      </c>
      <c r="K942" s="1" t="str">
        <f t="shared" si="29"/>
        <v>Rzepiennik Strzyżewski</v>
      </c>
    </row>
    <row r="943" spans="1:11" x14ac:dyDescent="0.25">
      <c r="A943" t="s">
        <v>170</v>
      </c>
      <c r="B943" t="s">
        <v>260</v>
      </c>
      <c r="C943" t="s">
        <v>133</v>
      </c>
      <c r="D943" t="s">
        <v>2013</v>
      </c>
      <c r="E943" t="s">
        <v>1709</v>
      </c>
      <c r="F943" t="s">
        <v>1999</v>
      </c>
      <c r="G943" t="s">
        <v>2014</v>
      </c>
      <c r="H943" t="s">
        <v>53</v>
      </c>
      <c r="I943" t="s">
        <v>54</v>
      </c>
      <c r="J943" s="1" t="str">
        <f t="shared" si="28"/>
        <v>1216082</v>
      </c>
      <c r="K943" s="1" t="str">
        <f t="shared" si="29"/>
        <v>Skrzyszów</v>
      </c>
    </row>
    <row r="944" spans="1:11" x14ac:dyDescent="0.25">
      <c r="A944" t="s">
        <v>170</v>
      </c>
      <c r="B944" t="s">
        <v>260</v>
      </c>
      <c r="C944" t="s">
        <v>136</v>
      </c>
      <c r="D944" t="s">
        <v>2015</v>
      </c>
      <c r="E944" t="s">
        <v>1709</v>
      </c>
      <c r="F944" t="s">
        <v>1999</v>
      </c>
      <c r="G944" t="s">
        <v>2016</v>
      </c>
      <c r="H944" t="s">
        <v>53</v>
      </c>
      <c r="I944" t="s">
        <v>54</v>
      </c>
      <c r="J944" s="1" t="str">
        <f t="shared" si="28"/>
        <v>1216092</v>
      </c>
      <c r="K944" s="1" t="str">
        <f t="shared" si="29"/>
        <v>Tarnów</v>
      </c>
    </row>
    <row r="945" spans="1:11" x14ac:dyDescent="0.25">
      <c r="A945" t="s">
        <v>170</v>
      </c>
      <c r="B945" t="s">
        <v>260</v>
      </c>
      <c r="C945" t="s">
        <v>165</v>
      </c>
      <c r="D945" t="s">
        <v>2017</v>
      </c>
      <c r="E945" t="s">
        <v>1709</v>
      </c>
      <c r="F945" t="s">
        <v>1999</v>
      </c>
      <c r="G945" t="s">
        <v>2018</v>
      </c>
      <c r="H945" t="s">
        <v>61</v>
      </c>
      <c r="I945" t="s">
        <v>62</v>
      </c>
      <c r="J945" s="1" t="str">
        <f t="shared" si="28"/>
        <v>1216103</v>
      </c>
      <c r="K945" s="1" t="str">
        <f t="shared" si="29"/>
        <v>Tuchów</v>
      </c>
    </row>
    <row r="946" spans="1:11" x14ac:dyDescent="0.25">
      <c r="A946" t="s">
        <v>170</v>
      </c>
      <c r="B946" t="s">
        <v>260</v>
      </c>
      <c r="C946" t="s">
        <v>168</v>
      </c>
      <c r="D946" t="s">
        <v>2019</v>
      </c>
      <c r="E946" t="s">
        <v>1709</v>
      </c>
      <c r="F946" t="s">
        <v>1999</v>
      </c>
      <c r="G946" t="s">
        <v>2020</v>
      </c>
      <c r="H946" t="s">
        <v>53</v>
      </c>
      <c r="I946" t="s">
        <v>54</v>
      </c>
      <c r="J946" s="1" t="str">
        <f t="shared" si="28"/>
        <v>1216112</v>
      </c>
      <c r="K946" s="1" t="str">
        <f t="shared" si="29"/>
        <v>Wierzchosławice</v>
      </c>
    </row>
    <row r="947" spans="1:11" x14ac:dyDescent="0.25">
      <c r="A947" t="s">
        <v>170</v>
      </c>
      <c r="B947" t="s">
        <v>260</v>
      </c>
      <c r="C947" t="s">
        <v>170</v>
      </c>
      <c r="D947" t="s">
        <v>2021</v>
      </c>
      <c r="E947" t="s">
        <v>1709</v>
      </c>
      <c r="F947" t="s">
        <v>1999</v>
      </c>
      <c r="G947" t="s">
        <v>2022</v>
      </c>
      <c r="H947" t="s">
        <v>53</v>
      </c>
      <c r="I947" t="s">
        <v>54</v>
      </c>
      <c r="J947" s="1" t="str">
        <f t="shared" si="28"/>
        <v>1216122</v>
      </c>
      <c r="K947" s="1" t="str">
        <f t="shared" si="29"/>
        <v>Wietrzychowice</v>
      </c>
    </row>
    <row r="948" spans="1:11" x14ac:dyDescent="0.25">
      <c r="A948" t="s">
        <v>170</v>
      </c>
      <c r="B948" t="s">
        <v>260</v>
      </c>
      <c r="C948" t="s">
        <v>173</v>
      </c>
      <c r="D948" t="s">
        <v>2023</v>
      </c>
      <c r="E948" t="s">
        <v>1709</v>
      </c>
      <c r="F948" t="s">
        <v>1999</v>
      </c>
      <c r="G948" t="s">
        <v>2024</v>
      </c>
      <c r="H948" t="s">
        <v>61</v>
      </c>
      <c r="I948" t="s">
        <v>62</v>
      </c>
      <c r="J948" s="1" t="str">
        <f t="shared" si="28"/>
        <v>1216133</v>
      </c>
      <c r="K948" s="1" t="str">
        <f t="shared" si="29"/>
        <v>Wojnicz</v>
      </c>
    </row>
    <row r="949" spans="1:11" x14ac:dyDescent="0.25">
      <c r="A949" t="s">
        <v>170</v>
      </c>
      <c r="B949" t="s">
        <v>260</v>
      </c>
      <c r="C949" t="s">
        <v>176</v>
      </c>
      <c r="D949" t="s">
        <v>2025</v>
      </c>
      <c r="E949" t="s">
        <v>1709</v>
      </c>
      <c r="F949" t="s">
        <v>1999</v>
      </c>
      <c r="G949" t="s">
        <v>2026</v>
      </c>
      <c r="H949" t="s">
        <v>61</v>
      </c>
      <c r="I949" t="s">
        <v>62</v>
      </c>
      <c r="J949" s="1" t="str">
        <f t="shared" si="28"/>
        <v>1216143</v>
      </c>
      <c r="K949" s="1" t="str">
        <f t="shared" si="29"/>
        <v>Zakliczyn</v>
      </c>
    </row>
    <row r="950" spans="1:11" x14ac:dyDescent="0.25">
      <c r="A950" t="s">
        <v>170</v>
      </c>
      <c r="B950" t="s">
        <v>260</v>
      </c>
      <c r="C950" t="s">
        <v>251</v>
      </c>
      <c r="D950" t="s">
        <v>2027</v>
      </c>
      <c r="E950" t="s">
        <v>1709</v>
      </c>
      <c r="F950" t="s">
        <v>1999</v>
      </c>
      <c r="G950" t="s">
        <v>2028</v>
      </c>
      <c r="H950" t="s">
        <v>61</v>
      </c>
      <c r="I950" t="s">
        <v>62</v>
      </c>
      <c r="J950" s="1" t="str">
        <f t="shared" si="28"/>
        <v>1216153</v>
      </c>
      <c r="K950" s="1" t="str">
        <f t="shared" si="29"/>
        <v>Żabno</v>
      </c>
    </row>
    <row r="951" spans="1:11" x14ac:dyDescent="0.25">
      <c r="A951" t="s">
        <v>170</v>
      </c>
      <c r="B951" t="s">
        <v>260</v>
      </c>
      <c r="C951" t="s">
        <v>260</v>
      </c>
      <c r="D951" t="s">
        <v>2029</v>
      </c>
      <c r="E951" t="s">
        <v>1709</v>
      </c>
      <c r="F951" t="s">
        <v>1999</v>
      </c>
      <c r="G951" t="s">
        <v>2030</v>
      </c>
      <c r="H951" t="s">
        <v>53</v>
      </c>
      <c r="I951" t="s">
        <v>54</v>
      </c>
      <c r="J951" s="1" t="str">
        <f t="shared" si="28"/>
        <v>1216162</v>
      </c>
      <c r="K951" s="1" t="str">
        <f t="shared" si="29"/>
        <v>Szerzyny</v>
      </c>
    </row>
    <row r="952" spans="1:11" x14ac:dyDescent="0.25">
      <c r="A952" t="s">
        <v>170</v>
      </c>
      <c r="B952" t="s">
        <v>274</v>
      </c>
      <c r="C952" t="s">
        <v>45</v>
      </c>
      <c r="D952" t="s">
        <v>2031</v>
      </c>
      <c r="E952" t="s">
        <v>1709</v>
      </c>
      <c r="F952" t="s">
        <v>2032</v>
      </c>
      <c r="G952" t="s">
        <v>2033</v>
      </c>
      <c r="H952" t="s">
        <v>50</v>
      </c>
      <c r="I952" t="s">
        <v>51</v>
      </c>
      <c r="J952" s="1" t="str">
        <f t="shared" si="28"/>
        <v>1217011</v>
      </c>
      <c r="K952" s="1" t="str">
        <f t="shared" si="29"/>
        <v>Zakopane</v>
      </c>
    </row>
    <row r="953" spans="1:11" x14ac:dyDescent="0.25">
      <c r="A953" t="s">
        <v>170</v>
      </c>
      <c r="B953" t="s">
        <v>274</v>
      </c>
      <c r="C953" t="s">
        <v>44</v>
      </c>
      <c r="D953" t="s">
        <v>2034</v>
      </c>
      <c r="E953" t="s">
        <v>1709</v>
      </c>
      <c r="F953" t="s">
        <v>2032</v>
      </c>
      <c r="G953" t="s">
        <v>2035</v>
      </c>
      <c r="H953" t="s">
        <v>53</v>
      </c>
      <c r="I953" t="s">
        <v>54</v>
      </c>
      <c r="J953" s="1" t="str">
        <f t="shared" si="28"/>
        <v>1217022</v>
      </c>
      <c r="K953" s="1" t="str">
        <f t="shared" si="29"/>
        <v>Biały Dunajec</v>
      </c>
    </row>
    <row r="954" spans="1:11" x14ac:dyDescent="0.25">
      <c r="A954" t="s">
        <v>170</v>
      </c>
      <c r="B954" t="s">
        <v>274</v>
      </c>
      <c r="C954" t="s">
        <v>55</v>
      </c>
      <c r="D954" t="s">
        <v>2036</v>
      </c>
      <c r="E954" t="s">
        <v>1709</v>
      </c>
      <c r="F954" t="s">
        <v>2032</v>
      </c>
      <c r="G954" t="s">
        <v>2037</v>
      </c>
      <c r="H954" t="s">
        <v>53</v>
      </c>
      <c r="I954" t="s">
        <v>54</v>
      </c>
      <c r="J954" s="1" t="str">
        <f t="shared" si="28"/>
        <v>1217032</v>
      </c>
      <c r="K954" s="1" t="str">
        <f t="shared" si="29"/>
        <v>Bukowina Tatrzańska</v>
      </c>
    </row>
    <row r="955" spans="1:11" x14ac:dyDescent="0.25">
      <c r="A955" t="s">
        <v>170</v>
      </c>
      <c r="B955" t="s">
        <v>274</v>
      </c>
      <c r="C955" t="s">
        <v>58</v>
      </c>
      <c r="D955" t="s">
        <v>2038</v>
      </c>
      <c r="E955" t="s">
        <v>1709</v>
      </c>
      <c r="F955" t="s">
        <v>2032</v>
      </c>
      <c r="G955" t="s">
        <v>2039</v>
      </c>
      <c r="H955" t="s">
        <v>53</v>
      </c>
      <c r="I955" t="s">
        <v>54</v>
      </c>
      <c r="J955" s="1" t="str">
        <f t="shared" si="28"/>
        <v>1217042</v>
      </c>
      <c r="K955" s="1" t="str">
        <f t="shared" si="29"/>
        <v>Kościelisko</v>
      </c>
    </row>
    <row r="956" spans="1:11" x14ac:dyDescent="0.25">
      <c r="A956" t="s">
        <v>170</v>
      </c>
      <c r="B956" t="s">
        <v>274</v>
      </c>
      <c r="C956" t="s">
        <v>63</v>
      </c>
      <c r="D956" t="s">
        <v>2040</v>
      </c>
      <c r="E956" t="s">
        <v>1709</v>
      </c>
      <c r="F956" t="s">
        <v>2032</v>
      </c>
      <c r="G956" t="s">
        <v>2041</v>
      </c>
      <c r="H956" t="s">
        <v>53</v>
      </c>
      <c r="I956" t="s">
        <v>54</v>
      </c>
      <c r="J956" s="1" t="str">
        <f t="shared" si="28"/>
        <v>1217052</v>
      </c>
      <c r="K956" s="1" t="str">
        <f t="shared" si="29"/>
        <v>Poronin</v>
      </c>
    </row>
    <row r="957" spans="1:11" x14ac:dyDescent="0.25">
      <c r="A957" t="s">
        <v>170</v>
      </c>
      <c r="B957" t="s">
        <v>286</v>
      </c>
      <c r="C957" t="s">
        <v>45</v>
      </c>
      <c r="D957" t="s">
        <v>2042</v>
      </c>
      <c r="E957" t="s">
        <v>1709</v>
      </c>
      <c r="F957" t="s">
        <v>2043</v>
      </c>
      <c r="G957" t="s">
        <v>2044</v>
      </c>
      <c r="H957" t="s">
        <v>61</v>
      </c>
      <c r="I957" t="s">
        <v>62</v>
      </c>
      <c r="J957" s="1" t="str">
        <f t="shared" si="28"/>
        <v>1218013</v>
      </c>
      <c r="K957" s="1" t="str">
        <f t="shared" si="29"/>
        <v>Andrychów</v>
      </c>
    </row>
    <row r="958" spans="1:11" x14ac:dyDescent="0.25">
      <c r="A958" t="s">
        <v>170</v>
      </c>
      <c r="B958" t="s">
        <v>286</v>
      </c>
      <c r="C958" t="s">
        <v>44</v>
      </c>
      <c r="D958" t="s">
        <v>2045</v>
      </c>
      <c r="E958" t="s">
        <v>1709</v>
      </c>
      <c r="F958" t="s">
        <v>2043</v>
      </c>
      <c r="G958" t="s">
        <v>1303</v>
      </c>
      <c r="H958" t="s">
        <v>53</v>
      </c>
      <c r="I958" t="s">
        <v>54</v>
      </c>
      <c r="J958" s="1" t="str">
        <f t="shared" si="28"/>
        <v>1218022</v>
      </c>
      <c r="K958" s="1" t="str">
        <f t="shared" si="29"/>
        <v>Brzeźnica</v>
      </c>
    </row>
    <row r="959" spans="1:11" x14ac:dyDescent="0.25">
      <c r="A959" t="s">
        <v>170</v>
      </c>
      <c r="B959" t="s">
        <v>286</v>
      </c>
      <c r="C959" t="s">
        <v>55</v>
      </c>
      <c r="D959" t="s">
        <v>2046</v>
      </c>
      <c r="E959" t="s">
        <v>1709</v>
      </c>
      <c r="F959" t="s">
        <v>2043</v>
      </c>
      <c r="G959" t="s">
        <v>2047</v>
      </c>
      <c r="H959" t="s">
        <v>61</v>
      </c>
      <c r="I959" t="s">
        <v>62</v>
      </c>
      <c r="J959" s="1" t="str">
        <f t="shared" si="28"/>
        <v>1218033</v>
      </c>
      <c r="K959" s="1" t="str">
        <f t="shared" si="29"/>
        <v>Kalwaria Zebrzydowska</v>
      </c>
    </row>
    <row r="960" spans="1:11" x14ac:dyDescent="0.25">
      <c r="A960" t="s">
        <v>170</v>
      </c>
      <c r="B960" t="s">
        <v>286</v>
      </c>
      <c r="C960" t="s">
        <v>58</v>
      </c>
      <c r="D960" t="s">
        <v>2048</v>
      </c>
      <c r="E960" t="s">
        <v>1709</v>
      </c>
      <c r="F960" t="s">
        <v>2043</v>
      </c>
      <c r="G960" t="s">
        <v>2049</v>
      </c>
      <c r="H960" t="s">
        <v>53</v>
      </c>
      <c r="I960" t="s">
        <v>54</v>
      </c>
      <c r="J960" s="1" t="str">
        <f t="shared" si="28"/>
        <v>1218042</v>
      </c>
      <c r="K960" s="1" t="str">
        <f t="shared" si="29"/>
        <v>Lanckorona</v>
      </c>
    </row>
    <row r="961" spans="1:11" x14ac:dyDescent="0.25">
      <c r="A961" t="s">
        <v>170</v>
      </c>
      <c r="B961" t="s">
        <v>286</v>
      </c>
      <c r="C961" t="s">
        <v>63</v>
      </c>
      <c r="D961" t="s">
        <v>2050</v>
      </c>
      <c r="E961" t="s">
        <v>1709</v>
      </c>
      <c r="F961" t="s">
        <v>2043</v>
      </c>
      <c r="G961" t="s">
        <v>2051</v>
      </c>
      <c r="H961" t="s">
        <v>53</v>
      </c>
      <c r="I961" t="s">
        <v>54</v>
      </c>
      <c r="J961" s="1" t="str">
        <f t="shared" si="28"/>
        <v>1218052</v>
      </c>
      <c r="K961" s="1" t="str">
        <f t="shared" si="29"/>
        <v>Mucharz</v>
      </c>
    </row>
    <row r="962" spans="1:11" x14ac:dyDescent="0.25">
      <c r="A962" t="s">
        <v>170</v>
      </c>
      <c r="B962" t="s">
        <v>286</v>
      </c>
      <c r="C962" t="s">
        <v>66</v>
      </c>
      <c r="D962" t="s">
        <v>2052</v>
      </c>
      <c r="E962" t="s">
        <v>1709</v>
      </c>
      <c r="F962" t="s">
        <v>2043</v>
      </c>
      <c r="G962" t="s">
        <v>1935</v>
      </c>
      <c r="H962" t="s">
        <v>53</v>
      </c>
      <c r="I962" t="s">
        <v>54</v>
      </c>
      <c r="J962" s="1" t="str">
        <f t="shared" ref="J962:J1025" si="30">D962&amp;H962</f>
        <v>1218062</v>
      </c>
      <c r="K962" s="1" t="str">
        <f t="shared" ref="K962:K1025" si="31">G962</f>
        <v>Spytkowice</v>
      </c>
    </row>
    <row r="963" spans="1:11" x14ac:dyDescent="0.25">
      <c r="A963" t="s">
        <v>170</v>
      </c>
      <c r="B963" t="s">
        <v>286</v>
      </c>
      <c r="C963" t="s">
        <v>81</v>
      </c>
      <c r="D963" t="s">
        <v>2053</v>
      </c>
      <c r="E963" t="s">
        <v>1709</v>
      </c>
      <c r="F963" t="s">
        <v>2043</v>
      </c>
      <c r="G963" t="s">
        <v>2054</v>
      </c>
      <c r="H963" t="s">
        <v>53</v>
      </c>
      <c r="I963" t="s">
        <v>54</v>
      </c>
      <c r="J963" s="1" t="str">
        <f t="shared" si="30"/>
        <v>1218072</v>
      </c>
      <c r="K963" s="1" t="str">
        <f t="shared" si="31"/>
        <v>Stryszów</v>
      </c>
    </row>
    <row r="964" spans="1:11" x14ac:dyDescent="0.25">
      <c r="A964" t="s">
        <v>170</v>
      </c>
      <c r="B964" t="s">
        <v>286</v>
      </c>
      <c r="C964" t="s">
        <v>133</v>
      </c>
      <c r="D964" t="s">
        <v>2055</v>
      </c>
      <c r="E964" t="s">
        <v>1709</v>
      </c>
      <c r="F964" t="s">
        <v>2043</v>
      </c>
      <c r="G964" t="s">
        <v>2056</v>
      </c>
      <c r="H964" t="s">
        <v>53</v>
      </c>
      <c r="I964" t="s">
        <v>54</v>
      </c>
      <c r="J964" s="1" t="str">
        <f t="shared" si="30"/>
        <v>1218082</v>
      </c>
      <c r="K964" s="1" t="str">
        <f t="shared" si="31"/>
        <v>Tomice</v>
      </c>
    </row>
    <row r="965" spans="1:11" x14ac:dyDescent="0.25">
      <c r="A965" t="s">
        <v>170</v>
      </c>
      <c r="B965" t="s">
        <v>286</v>
      </c>
      <c r="C965" t="s">
        <v>136</v>
      </c>
      <c r="D965" t="s">
        <v>2057</v>
      </c>
      <c r="E965" t="s">
        <v>1709</v>
      </c>
      <c r="F965" t="s">
        <v>2043</v>
      </c>
      <c r="G965" t="s">
        <v>2058</v>
      </c>
      <c r="H965" t="s">
        <v>61</v>
      </c>
      <c r="I965" t="s">
        <v>62</v>
      </c>
      <c r="J965" s="1" t="str">
        <f t="shared" si="30"/>
        <v>1218093</v>
      </c>
      <c r="K965" s="1" t="str">
        <f t="shared" si="31"/>
        <v>Wadowice</v>
      </c>
    </row>
    <row r="966" spans="1:11" x14ac:dyDescent="0.25">
      <c r="A966" t="s">
        <v>170</v>
      </c>
      <c r="B966" t="s">
        <v>286</v>
      </c>
      <c r="C966" t="s">
        <v>165</v>
      </c>
      <c r="D966" t="s">
        <v>2059</v>
      </c>
      <c r="E966" t="s">
        <v>1709</v>
      </c>
      <c r="F966" t="s">
        <v>2043</v>
      </c>
      <c r="G966" t="s">
        <v>2060</v>
      </c>
      <c r="H966" t="s">
        <v>53</v>
      </c>
      <c r="I966" t="s">
        <v>54</v>
      </c>
      <c r="J966" s="1" t="str">
        <f t="shared" si="30"/>
        <v>1218102</v>
      </c>
      <c r="K966" s="1" t="str">
        <f t="shared" si="31"/>
        <v>Wieprz</v>
      </c>
    </row>
    <row r="967" spans="1:11" x14ac:dyDescent="0.25">
      <c r="A967" t="s">
        <v>170</v>
      </c>
      <c r="B967" t="s">
        <v>298</v>
      </c>
      <c r="C967" t="s">
        <v>45</v>
      </c>
      <c r="D967" t="s">
        <v>2061</v>
      </c>
      <c r="E967" t="s">
        <v>1709</v>
      </c>
      <c r="F967" t="s">
        <v>2062</v>
      </c>
      <c r="G967" t="s">
        <v>2063</v>
      </c>
      <c r="H967" t="s">
        <v>53</v>
      </c>
      <c r="I967" t="s">
        <v>54</v>
      </c>
      <c r="J967" s="1" t="str">
        <f t="shared" si="30"/>
        <v>1219012</v>
      </c>
      <c r="K967" s="1" t="str">
        <f t="shared" si="31"/>
        <v>Biskupice</v>
      </c>
    </row>
    <row r="968" spans="1:11" x14ac:dyDescent="0.25">
      <c r="A968" t="s">
        <v>170</v>
      </c>
      <c r="B968" t="s">
        <v>298</v>
      </c>
      <c r="C968" t="s">
        <v>44</v>
      </c>
      <c r="D968" t="s">
        <v>2064</v>
      </c>
      <c r="E968" t="s">
        <v>1709</v>
      </c>
      <c r="F968" t="s">
        <v>2062</v>
      </c>
      <c r="G968" t="s">
        <v>2065</v>
      </c>
      <c r="H968" t="s">
        <v>53</v>
      </c>
      <c r="I968" t="s">
        <v>54</v>
      </c>
      <c r="J968" s="1" t="str">
        <f t="shared" si="30"/>
        <v>1219022</v>
      </c>
      <c r="K968" s="1" t="str">
        <f t="shared" si="31"/>
        <v>Gdów</v>
      </c>
    </row>
    <row r="969" spans="1:11" x14ac:dyDescent="0.25">
      <c r="A969" t="s">
        <v>170</v>
      </c>
      <c r="B969" t="s">
        <v>298</v>
      </c>
      <c r="C969" t="s">
        <v>55</v>
      </c>
      <c r="D969" t="s">
        <v>2066</v>
      </c>
      <c r="E969" t="s">
        <v>1709</v>
      </c>
      <c r="F969" t="s">
        <v>2062</v>
      </c>
      <c r="G969" t="s">
        <v>2067</v>
      </c>
      <c r="H969" t="s">
        <v>53</v>
      </c>
      <c r="I969" t="s">
        <v>54</v>
      </c>
      <c r="J969" s="1" t="str">
        <f t="shared" si="30"/>
        <v>1219032</v>
      </c>
      <c r="K969" s="1" t="str">
        <f t="shared" si="31"/>
        <v>Kłaj</v>
      </c>
    </row>
    <row r="970" spans="1:11" x14ac:dyDescent="0.25">
      <c r="A970" t="s">
        <v>170</v>
      </c>
      <c r="B970" t="s">
        <v>298</v>
      </c>
      <c r="C970" t="s">
        <v>58</v>
      </c>
      <c r="D970" t="s">
        <v>2068</v>
      </c>
      <c r="E970" t="s">
        <v>1709</v>
      </c>
      <c r="F970" t="s">
        <v>2062</v>
      </c>
      <c r="G970" t="s">
        <v>2069</v>
      </c>
      <c r="H970" t="s">
        <v>61</v>
      </c>
      <c r="I970" t="s">
        <v>62</v>
      </c>
      <c r="J970" s="1" t="str">
        <f t="shared" si="30"/>
        <v>1219043</v>
      </c>
      <c r="K970" s="1" t="str">
        <f t="shared" si="31"/>
        <v>Niepołomice</v>
      </c>
    </row>
    <row r="971" spans="1:11" x14ac:dyDescent="0.25">
      <c r="A971" t="s">
        <v>170</v>
      </c>
      <c r="B971" t="s">
        <v>298</v>
      </c>
      <c r="C971" t="s">
        <v>63</v>
      </c>
      <c r="D971" t="s">
        <v>2070</v>
      </c>
      <c r="E971" t="s">
        <v>1709</v>
      </c>
      <c r="F971" t="s">
        <v>2062</v>
      </c>
      <c r="G971" t="s">
        <v>2071</v>
      </c>
      <c r="H971" t="s">
        <v>61</v>
      </c>
      <c r="I971" t="s">
        <v>62</v>
      </c>
      <c r="J971" s="1" t="str">
        <f t="shared" si="30"/>
        <v>1219053</v>
      </c>
      <c r="K971" s="1" t="str">
        <f t="shared" si="31"/>
        <v>Wieliczka</v>
      </c>
    </row>
    <row r="972" spans="1:11" x14ac:dyDescent="0.25">
      <c r="A972" t="s">
        <v>170</v>
      </c>
      <c r="B972" t="s">
        <v>419</v>
      </c>
      <c r="C972" t="s">
        <v>45</v>
      </c>
      <c r="D972" t="s">
        <v>2072</v>
      </c>
      <c r="E972" t="s">
        <v>1709</v>
      </c>
      <c r="F972" t="s">
        <v>2073</v>
      </c>
      <c r="G972" t="s">
        <v>2074</v>
      </c>
      <c r="H972" t="s">
        <v>50</v>
      </c>
      <c r="I972" t="s">
        <v>423</v>
      </c>
      <c r="J972" s="1" t="str">
        <f t="shared" si="30"/>
        <v>1261011</v>
      </c>
      <c r="K972" s="1" t="str">
        <f t="shared" si="31"/>
        <v>M. Kraków</v>
      </c>
    </row>
    <row r="973" spans="1:11" x14ac:dyDescent="0.25">
      <c r="A973" t="s">
        <v>170</v>
      </c>
      <c r="B973" t="s">
        <v>424</v>
      </c>
      <c r="C973" t="s">
        <v>45</v>
      </c>
      <c r="D973" t="s">
        <v>2075</v>
      </c>
      <c r="E973" t="s">
        <v>1709</v>
      </c>
      <c r="F973" t="s">
        <v>2076</v>
      </c>
      <c r="G973" t="s">
        <v>2077</v>
      </c>
      <c r="H973" t="s">
        <v>50</v>
      </c>
      <c r="I973" t="s">
        <v>423</v>
      </c>
      <c r="J973" s="1" t="str">
        <f t="shared" si="30"/>
        <v>1262011</v>
      </c>
      <c r="K973" s="1" t="str">
        <f t="shared" si="31"/>
        <v>M. Nowy Sącz</v>
      </c>
    </row>
    <row r="974" spans="1:11" x14ac:dyDescent="0.25">
      <c r="A974" t="s">
        <v>170</v>
      </c>
      <c r="B974" t="s">
        <v>730</v>
      </c>
      <c r="C974" t="s">
        <v>45</v>
      </c>
      <c r="D974" t="s">
        <v>2078</v>
      </c>
      <c r="E974" t="s">
        <v>1709</v>
      </c>
      <c r="F974" t="s">
        <v>2079</v>
      </c>
      <c r="G974" t="s">
        <v>2080</v>
      </c>
      <c r="H974" t="s">
        <v>50</v>
      </c>
      <c r="I974" t="s">
        <v>423</v>
      </c>
      <c r="J974" s="1" t="str">
        <f t="shared" si="30"/>
        <v>1263011</v>
      </c>
      <c r="K974" s="1" t="str">
        <f t="shared" si="31"/>
        <v>M. Tarnów</v>
      </c>
    </row>
    <row r="975" spans="1:11" x14ac:dyDescent="0.25">
      <c r="A975" t="s">
        <v>176</v>
      </c>
      <c r="B975" t="s">
        <v>45</v>
      </c>
      <c r="C975" t="s">
        <v>45</v>
      </c>
      <c r="D975" t="s">
        <v>2081</v>
      </c>
      <c r="E975" t="s">
        <v>2082</v>
      </c>
      <c r="F975" t="s">
        <v>2083</v>
      </c>
      <c r="G975" t="s">
        <v>2084</v>
      </c>
      <c r="H975" t="s">
        <v>61</v>
      </c>
      <c r="I975" t="s">
        <v>62</v>
      </c>
      <c r="J975" s="1" t="str">
        <f t="shared" si="30"/>
        <v>1401013</v>
      </c>
      <c r="K975" s="1" t="str">
        <f t="shared" si="31"/>
        <v>Białobrzegi</v>
      </c>
    </row>
    <row r="976" spans="1:11" x14ac:dyDescent="0.25">
      <c r="A976" t="s">
        <v>176</v>
      </c>
      <c r="B976" t="s">
        <v>45</v>
      </c>
      <c r="C976" t="s">
        <v>44</v>
      </c>
      <c r="D976" t="s">
        <v>2085</v>
      </c>
      <c r="E976" t="s">
        <v>2082</v>
      </c>
      <c r="F976" t="s">
        <v>2083</v>
      </c>
      <c r="G976" t="s">
        <v>2086</v>
      </c>
      <c r="H976" t="s">
        <v>53</v>
      </c>
      <c r="I976" t="s">
        <v>54</v>
      </c>
      <c r="J976" s="1" t="str">
        <f t="shared" si="30"/>
        <v>1401022</v>
      </c>
      <c r="K976" s="1" t="str">
        <f t="shared" si="31"/>
        <v>Promna</v>
      </c>
    </row>
    <row r="977" spans="1:11" x14ac:dyDescent="0.25">
      <c r="A977" t="s">
        <v>176</v>
      </c>
      <c r="B977" t="s">
        <v>45</v>
      </c>
      <c r="C977" t="s">
        <v>55</v>
      </c>
      <c r="D977" t="s">
        <v>2087</v>
      </c>
      <c r="E977" t="s">
        <v>2082</v>
      </c>
      <c r="F977" t="s">
        <v>2083</v>
      </c>
      <c r="G977" t="s">
        <v>2088</v>
      </c>
      <c r="H977" t="s">
        <v>53</v>
      </c>
      <c r="I977" t="s">
        <v>54</v>
      </c>
      <c r="J977" s="1" t="str">
        <f t="shared" si="30"/>
        <v>1401032</v>
      </c>
      <c r="K977" s="1" t="str">
        <f t="shared" si="31"/>
        <v>Radzanów</v>
      </c>
    </row>
    <row r="978" spans="1:11" x14ac:dyDescent="0.25">
      <c r="A978" t="s">
        <v>176</v>
      </c>
      <c r="B978" t="s">
        <v>45</v>
      </c>
      <c r="C978" t="s">
        <v>58</v>
      </c>
      <c r="D978" t="s">
        <v>2089</v>
      </c>
      <c r="E978" t="s">
        <v>2082</v>
      </c>
      <c r="F978" t="s">
        <v>2083</v>
      </c>
      <c r="G978" t="s">
        <v>2090</v>
      </c>
      <c r="H978" t="s">
        <v>53</v>
      </c>
      <c r="I978" t="s">
        <v>54</v>
      </c>
      <c r="J978" s="1" t="str">
        <f t="shared" si="30"/>
        <v>1401042</v>
      </c>
      <c r="K978" s="1" t="str">
        <f t="shared" si="31"/>
        <v>Stara Błotnica</v>
      </c>
    </row>
    <row r="979" spans="1:11" x14ac:dyDescent="0.25">
      <c r="A979" t="s">
        <v>176</v>
      </c>
      <c r="B979" t="s">
        <v>45</v>
      </c>
      <c r="C979" t="s">
        <v>63</v>
      </c>
      <c r="D979" t="s">
        <v>2091</v>
      </c>
      <c r="E979" t="s">
        <v>2082</v>
      </c>
      <c r="F979" t="s">
        <v>2083</v>
      </c>
      <c r="G979" t="s">
        <v>2092</v>
      </c>
      <c r="H979" t="s">
        <v>53</v>
      </c>
      <c r="I979" t="s">
        <v>54</v>
      </c>
      <c r="J979" s="1" t="str">
        <f t="shared" si="30"/>
        <v>1401052</v>
      </c>
      <c r="K979" s="1" t="str">
        <f t="shared" si="31"/>
        <v>Stromiec</v>
      </c>
    </row>
    <row r="980" spans="1:11" x14ac:dyDescent="0.25">
      <c r="A980" t="s">
        <v>176</v>
      </c>
      <c r="B980" t="s">
        <v>45</v>
      </c>
      <c r="C980" t="s">
        <v>66</v>
      </c>
      <c r="D980" t="s">
        <v>2093</v>
      </c>
      <c r="E980" t="s">
        <v>2082</v>
      </c>
      <c r="F980" t="s">
        <v>2083</v>
      </c>
      <c r="G980" t="s">
        <v>2094</v>
      </c>
      <c r="H980" t="s">
        <v>61</v>
      </c>
      <c r="I980" t="s">
        <v>62</v>
      </c>
      <c r="J980" s="1" t="str">
        <f t="shared" si="30"/>
        <v>1401063</v>
      </c>
      <c r="K980" s="1" t="str">
        <f t="shared" si="31"/>
        <v>Wyśmierzyce</v>
      </c>
    </row>
    <row r="981" spans="1:11" x14ac:dyDescent="0.25">
      <c r="A981" t="s">
        <v>176</v>
      </c>
      <c r="B981" t="s">
        <v>44</v>
      </c>
      <c r="C981" t="s">
        <v>45</v>
      </c>
      <c r="D981" t="s">
        <v>2095</v>
      </c>
      <c r="E981" t="s">
        <v>2082</v>
      </c>
      <c r="F981" t="s">
        <v>2096</v>
      </c>
      <c r="G981" t="s">
        <v>2097</v>
      </c>
      <c r="H981" t="s">
        <v>50</v>
      </c>
      <c r="I981" t="s">
        <v>51</v>
      </c>
      <c r="J981" s="1" t="str">
        <f t="shared" si="30"/>
        <v>1402011</v>
      </c>
      <c r="K981" s="1" t="str">
        <f t="shared" si="31"/>
        <v>Ciechanów</v>
      </c>
    </row>
    <row r="982" spans="1:11" x14ac:dyDescent="0.25">
      <c r="A982" t="s">
        <v>176</v>
      </c>
      <c r="B982" t="s">
        <v>44</v>
      </c>
      <c r="C982" t="s">
        <v>44</v>
      </c>
      <c r="D982" t="s">
        <v>2098</v>
      </c>
      <c r="E982" t="s">
        <v>2082</v>
      </c>
      <c r="F982" t="s">
        <v>2096</v>
      </c>
      <c r="G982" t="s">
        <v>2097</v>
      </c>
      <c r="H982" t="s">
        <v>53</v>
      </c>
      <c r="I982" t="s">
        <v>54</v>
      </c>
      <c r="J982" s="1" t="str">
        <f t="shared" si="30"/>
        <v>1402022</v>
      </c>
      <c r="K982" s="1" t="str">
        <f t="shared" si="31"/>
        <v>Ciechanów</v>
      </c>
    </row>
    <row r="983" spans="1:11" x14ac:dyDescent="0.25">
      <c r="A983" t="s">
        <v>176</v>
      </c>
      <c r="B983" t="s">
        <v>44</v>
      </c>
      <c r="C983" t="s">
        <v>55</v>
      </c>
      <c r="D983" t="s">
        <v>2099</v>
      </c>
      <c r="E983" t="s">
        <v>2082</v>
      </c>
      <c r="F983" t="s">
        <v>2096</v>
      </c>
      <c r="G983" t="s">
        <v>2100</v>
      </c>
      <c r="H983" t="s">
        <v>61</v>
      </c>
      <c r="I983" t="s">
        <v>62</v>
      </c>
      <c r="J983" s="1" t="str">
        <f t="shared" si="30"/>
        <v>1402033</v>
      </c>
      <c r="K983" s="1" t="str">
        <f t="shared" si="31"/>
        <v>Glinojeck</v>
      </c>
    </row>
    <row r="984" spans="1:11" x14ac:dyDescent="0.25">
      <c r="A984" t="s">
        <v>176</v>
      </c>
      <c r="B984" t="s">
        <v>44</v>
      </c>
      <c r="C984" t="s">
        <v>58</v>
      </c>
      <c r="D984" t="s">
        <v>2101</v>
      </c>
      <c r="E984" t="s">
        <v>2082</v>
      </c>
      <c r="F984" t="s">
        <v>2096</v>
      </c>
      <c r="G984" t="s">
        <v>2102</v>
      </c>
      <c r="H984" t="s">
        <v>53</v>
      </c>
      <c r="I984" t="s">
        <v>54</v>
      </c>
      <c r="J984" s="1" t="str">
        <f t="shared" si="30"/>
        <v>1402042</v>
      </c>
      <c r="K984" s="1" t="str">
        <f t="shared" si="31"/>
        <v>Gołymin-Ośrodek</v>
      </c>
    </row>
    <row r="985" spans="1:11" x14ac:dyDescent="0.25">
      <c r="A985" t="s">
        <v>176</v>
      </c>
      <c r="B985" t="s">
        <v>44</v>
      </c>
      <c r="C985" t="s">
        <v>63</v>
      </c>
      <c r="D985" t="s">
        <v>2103</v>
      </c>
      <c r="E985" t="s">
        <v>2082</v>
      </c>
      <c r="F985" t="s">
        <v>2096</v>
      </c>
      <c r="G985" t="s">
        <v>2104</v>
      </c>
      <c r="H985" t="s">
        <v>53</v>
      </c>
      <c r="I985" t="s">
        <v>54</v>
      </c>
      <c r="J985" s="1" t="str">
        <f t="shared" si="30"/>
        <v>1402052</v>
      </c>
      <c r="K985" s="1" t="str">
        <f t="shared" si="31"/>
        <v>Grudusk</v>
      </c>
    </row>
    <row r="986" spans="1:11" x14ac:dyDescent="0.25">
      <c r="A986" t="s">
        <v>176</v>
      </c>
      <c r="B986" t="s">
        <v>44</v>
      </c>
      <c r="C986" t="s">
        <v>66</v>
      </c>
      <c r="D986" t="s">
        <v>2105</v>
      </c>
      <c r="E986" t="s">
        <v>2082</v>
      </c>
      <c r="F986" t="s">
        <v>2096</v>
      </c>
      <c r="G986" t="s">
        <v>2106</v>
      </c>
      <c r="H986" t="s">
        <v>53</v>
      </c>
      <c r="I986" t="s">
        <v>54</v>
      </c>
      <c r="J986" s="1" t="str">
        <f t="shared" si="30"/>
        <v>1402062</v>
      </c>
      <c r="K986" s="1" t="str">
        <f t="shared" si="31"/>
        <v>Ojrzeń</v>
      </c>
    </row>
    <row r="987" spans="1:11" x14ac:dyDescent="0.25">
      <c r="A987" t="s">
        <v>176</v>
      </c>
      <c r="B987" t="s">
        <v>44</v>
      </c>
      <c r="C987" t="s">
        <v>81</v>
      </c>
      <c r="D987" t="s">
        <v>2107</v>
      </c>
      <c r="E987" t="s">
        <v>2082</v>
      </c>
      <c r="F987" t="s">
        <v>2096</v>
      </c>
      <c r="G987" t="s">
        <v>2108</v>
      </c>
      <c r="H987" t="s">
        <v>53</v>
      </c>
      <c r="I987" t="s">
        <v>54</v>
      </c>
      <c r="J987" s="1" t="str">
        <f t="shared" si="30"/>
        <v>1402072</v>
      </c>
      <c r="K987" s="1" t="str">
        <f t="shared" si="31"/>
        <v>Opinogóra Górna</v>
      </c>
    </row>
    <row r="988" spans="1:11" x14ac:dyDescent="0.25">
      <c r="A988" t="s">
        <v>176</v>
      </c>
      <c r="B988" t="s">
        <v>44</v>
      </c>
      <c r="C988" t="s">
        <v>133</v>
      </c>
      <c r="D988" t="s">
        <v>2109</v>
      </c>
      <c r="E988" t="s">
        <v>2082</v>
      </c>
      <c r="F988" t="s">
        <v>2096</v>
      </c>
      <c r="G988" t="s">
        <v>2110</v>
      </c>
      <c r="H988" t="s">
        <v>53</v>
      </c>
      <c r="I988" t="s">
        <v>54</v>
      </c>
      <c r="J988" s="1" t="str">
        <f t="shared" si="30"/>
        <v>1402082</v>
      </c>
      <c r="K988" s="1" t="str">
        <f t="shared" si="31"/>
        <v>Regimin</v>
      </c>
    </row>
    <row r="989" spans="1:11" x14ac:dyDescent="0.25">
      <c r="A989" t="s">
        <v>176</v>
      </c>
      <c r="B989" t="s">
        <v>44</v>
      </c>
      <c r="C989" t="s">
        <v>136</v>
      </c>
      <c r="D989" t="s">
        <v>2111</v>
      </c>
      <c r="E989" t="s">
        <v>2082</v>
      </c>
      <c r="F989" t="s">
        <v>2096</v>
      </c>
      <c r="G989" t="s">
        <v>2112</v>
      </c>
      <c r="H989" t="s">
        <v>53</v>
      </c>
      <c r="I989" t="s">
        <v>54</v>
      </c>
      <c r="J989" s="1" t="str">
        <f t="shared" si="30"/>
        <v>1402092</v>
      </c>
      <c r="K989" s="1" t="str">
        <f t="shared" si="31"/>
        <v>Sońsk</v>
      </c>
    </row>
    <row r="990" spans="1:11" x14ac:dyDescent="0.25">
      <c r="A990" t="s">
        <v>176</v>
      </c>
      <c r="B990" t="s">
        <v>55</v>
      </c>
      <c r="C990" t="s">
        <v>45</v>
      </c>
      <c r="D990" t="s">
        <v>2113</v>
      </c>
      <c r="E990" t="s">
        <v>2082</v>
      </c>
      <c r="F990" t="s">
        <v>2114</v>
      </c>
      <c r="G990" t="s">
        <v>2115</v>
      </c>
      <c r="H990" t="s">
        <v>50</v>
      </c>
      <c r="I990" t="s">
        <v>51</v>
      </c>
      <c r="J990" s="1" t="str">
        <f t="shared" si="30"/>
        <v>1403011</v>
      </c>
      <c r="K990" s="1" t="str">
        <f t="shared" si="31"/>
        <v>Garwolin</v>
      </c>
    </row>
    <row r="991" spans="1:11" x14ac:dyDescent="0.25">
      <c r="A991" t="s">
        <v>176</v>
      </c>
      <c r="B991" t="s">
        <v>55</v>
      </c>
      <c r="C991" t="s">
        <v>44</v>
      </c>
      <c r="D991" t="s">
        <v>2116</v>
      </c>
      <c r="E991" t="s">
        <v>2082</v>
      </c>
      <c r="F991" t="s">
        <v>2114</v>
      </c>
      <c r="G991" t="s">
        <v>2117</v>
      </c>
      <c r="H991" t="s">
        <v>50</v>
      </c>
      <c r="I991" t="s">
        <v>51</v>
      </c>
      <c r="J991" s="1" t="str">
        <f t="shared" si="30"/>
        <v>1403021</v>
      </c>
      <c r="K991" s="1" t="str">
        <f t="shared" si="31"/>
        <v>Łaskarzew</v>
      </c>
    </row>
    <row r="992" spans="1:11" x14ac:dyDescent="0.25">
      <c r="A992" t="s">
        <v>176</v>
      </c>
      <c r="B992" t="s">
        <v>55</v>
      </c>
      <c r="C992" t="s">
        <v>55</v>
      </c>
      <c r="D992" t="s">
        <v>2118</v>
      </c>
      <c r="E992" t="s">
        <v>2082</v>
      </c>
      <c r="F992" t="s">
        <v>2114</v>
      </c>
      <c r="G992" t="s">
        <v>2119</v>
      </c>
      <c r="H992" t="s">
        <v>53</v>
      </c>
      <c r="I992" t="s">
        <v>54</v>
      </c>
      <c r="J992" s="1" t="str">
        <f t="shared" si="30"/>
        <v>1403032</v>
      </c>
      <c r="K992" s="1" t="str">
        <f t="shared" si="31"/>
        <v>Borowie</v>
      </c>
    </row>
    <row r="993" spans="1:11" x14ac:dyDescent="0.25">
      <c r="A993" t="s">
        <v>176</v>
      </c>
      <c r="B993" t="s">
        <v>55</v>
      </c>
      <c r="C993" t="s">
        <v>58</v>
      </c>
      <c r="D993" t="s">
        <v>2120</v>
      </c>
      <c r="E993" t="s">
        <v>2082</v>
      </c>
      <c r="F993" t="s">
        <v>2114</v>
      </c>
      <c r="G993" t="s">
        <v>2115</v>
      </c>
      <c r="H993" t="s">
        <v>53</v>
      </c>
      <c r="I993" t="s">
        <v>54</v>
      </c>
      <c r="J993" s="1" t="str">
        <f t="shared" si="30"/>
        <v>1403042</v>
      </c>
      <c r="K993" s="1" t="str">
        <f t="shared" si="31"/>
        <v>Garwolin</v>
      </c>
    </row>
    <row r="994" spans="1:11" x14ac:dyDescent="0.25">
      <c r="A994" t="s">
        <v>176</v>
      </c>
      <c r="B994" t="s">
        <v>55</v>
      </c>
      <c r="C994" t="s">
        <v>63</v>
      </c>
      <c r="D994" t="s">
        <v>2121</v>
      </c>
      <c r="E994" t="s">
        <v>2082</v>
      </c>
      <c r="F994" t="s">
        <v>2114</v>
      </c>
      <c r="G994" t="s">
        <v>464</v>
      </c>
      <c r="H994" t="s">
        <v>53</v>
      </c>
      <c r="I994" t="s">
        <v>54</v>
      </c>
      <c r="J994" s="1" t="str">
        <f t="shared" si="30"/>
        <v>1403052</v>
      </c>
      <c r="K994" s="1" t="str">
        <f t="shared" si="31"/>
        <v>Górzno</v>
      </c>
    </row>
    <row r="995" spans="1:11" x14ac:dyDescent="0.25">
      <c r="A995" t="s">
        <v>176</v>
      </c>
      <c r="B995" t="s">
        <v>55</v>
      </c>
      <c r="C995" t="s">
        <v>66</v>
      </c>
      <c r="D995" t="s">
        <v>2122</v>
      </c>
      <c r="E995" t="s">
        <v>2082</v>
      </c>
      <c r="F995" t="s">
        <v>2114</v>
      </c>
      <c r="G995" t="s">
        <v>2117</v>
      </c>
      <c r="H995" t="s">
        <v>53</v>
      </c>
      <c r="I995" t="s">
        <v>54</v>
      </c>
      <c r="J995" s="1" t="str">
        <f t="shared" si="30"/>
        <v>1403062</v>
      </c>
      <c r="K995" s="1" t="str">
        <f t="shared" si="31"/>
        <v>Łaskarzew</v>
      </c>
    </row>
    <row r="996" spans="1:11" x14ac:dyDescent="0.25">
      <c r="A996" t="s">
        <v>176</v>
      </c>
      <c r="B996" t="s">
        <v>55</v>
      </c>
      <c r="C996" t="s">
        <v>81</v>
      </c>
      <c r="D996" t="s">
        <v>2123</v>
      </c>
      <c r="E996" t="s">
        <v>2082</v>
      </c>
      <c r="F996" t="s">
        <v>2114</v>
      </c>
      <c r="G996" t="s">
        <v>2124</v>
      </c>
      <c r="H996" t="s">
        <v>53</v>
      </c>
      <c r="I996" t="s">
        <v>54</v>
      </c>
      <c r="J996" s="1" t="str">
        <f t="shared" si="30"/>
        <v>1403072</v>
      </c>
      <c r="K996" s="1" t="str">
        <f t="shared" si="31"/>
        <v>Maciejowice</v>
      </c>
    </row>
    <row r="997" spans="1:11" x14ac:dyDescent="0.25">
      <c r="A997" t="s">
        <v>176</v>
      </c>
      <c r="B997" t="s">
        <v>55</v>
      </c>
      <c r="C997" t="s">
        <v>133</v>
      </c>
      <c r="D997" t="s">
        <v>2125</v>
      </c>
      <c r="E997" t="s">
        <v>2082</v>
      </c>
      <c r="F997" t="s">
        <v>2114</v>
      </c>
      <c r="G997" t="s">
        <v>2126</v>
      </c>
      <c r="H997" t="s">
        <v>53</v>
      </c>
      <c r="I997" t="s">
        <v>54</v>
      </c>
      <c r="J997" s="1" t="str">
        <f t="shared" si="30"/>
        <v>1403082</v>
      </c>
      <c r="K997" s="1" t="str">
        <f t="shared" si="31"/>
        <v>Miastków Kościelny</v>
      </c>
    </row>
    <row r="998" spans="1:11" x14ac:dyDescent="0.25">
      <c r="A998" t="s">
        <v>176</v>
      </c>
      <c r="B998" t="s">
        <v>55</v>
      </c>
      <c r="C998" t="s">
        <v>136</v>
      </c>
      <c r="D998" t="s">
        <v>2127</v>
      </c>
      <c r="E998" t="s">
        <v>2082</v>
      </c>
      <c r="F998" t="s">
        <v>2114</v>
      </c>
      <c r="G998" t="s">
        <v>2128</v>
      </c>
      <c r="H998" t="s">
        <v>53</v>
      </c>
      <c r="I998" t="s">
        <v>54</v>
      </c>
      <c r="J998" s="1" t="str">
        <f t="shared" si="30"/>
        <v>1403092</v>
      </c>
      <c r="K998" s="1" t="str">
        <f t="shared" si="31"/>
        <v>Parysów</v>
      </c>
    </row>
    <row r="999" spans="1:11" x14ac:dyDescent="0.25">
      <c r="A999" t="s">
        <v>176</v>
      </c>
      <c r="B999" t="s">
        <v>55</v>
      </c>
      <c r="C999" t="s">
        <v>165</v>
      </c>
      <c r="D999" t="s">
        <v>2129</v>
      </c>
      <c r="E999" t="s">
        <v>2082</v>
      </c>
      <c r="F999" t="s">
        <v>2114</v>
      </c>
      <c r="G999" t="s">
        <v>2130</v>
      </c>
      <c r="H999" t="s">
        <v>61</v>
      </c>
      <c r="I999" t="s">
        <v>62</v>
      </c>
      <c r="J999" s="1" t="str">
        <f t="shared" si="30"/>
        <v>1403103</v>
      </c>
      <c r="K999" s="1" t="str">
        <f t="shared" si="31"/>
        <v>Pilawa</v>
      </c>
    </row>
    <row r="1000" spans="1:11" x14ac:dyDescent="0.25">
      <c r="A1000" t="s">
        <v>176</v>
      </c>
      <c r="B1000" t="s">
        <v>55</v>
      </c>
      <c r="C1000" t="s">
        <v>168</v>
      </c>
      <c r="D1000" t="s">
        <v>2131</v>
      </c>
      <c r="E1000" t="s">
        <v>2082</v>
      </c>
      <c r="F1000" t="s">
        <v>2114</v>
      </c>
      <c r="G1000" t="s">
        <v>2132</v>
      </c>
      <c r="H1000" t="s">
        <v>53</v>
      </c>
      <c r="I1000" t="s">
        <v>54</v>
      </c>
      <c r="J1000" s="1" t="str">
        <f t="shared" si="30"/>
        <v>1403112</v>
      </c>
      <c r="K1000" s="1" t="str">
        <f t="shared" si="31"/>
        <v>Sobolew</v>
      </c>
    </row>
    <row r="1001" spans="1:11" x14ac:dyDescent="0.25">
      <c r="A1001" t="s">
        <v>176</v>
      </c>
      <c r="B1001" t="s">
        <v>55</v>
      </c>
      <c r="C1001" t="s">
        <v>170</v>
      </c>
      <c r="D1001" t="s">
        <v>2133</v>
      </c>
      <c r="E1001" t="s">
        <v>2082</v>
      </c>
      <c r="F1001" t="s">
        <v>2114</v>
      </c>
      <c r="G1001" t="s">
        <v>2134</v>
      </c>
      <c r="H1001" t="s">
        <v>53</v>
      </c>
      <c r="I1001" t="s">
        <v>54</v>
      </c>
      <c r="J1001" s="1" t="str">
        <f t="shared" si="30"/>
        <v>1403122</v>
      </c>
      <c r="K1001" s="1" t="str">
        <f t="shared" si="31"/>
        <v>Trojanów</v>
      </c>
    </row>
    <row r="1002" spans="1:11" x14ac:dyDescent="0.25">
      <c r="A1002" t="s">
        <v>176</v>
      </c>
      <c r="B1002" t="s">
        <v>55</v>
      </c>
      <c r="C1002" t="s">
        <v>173</v>
      </c>
      <c r="D1002" t="s">
        <v>2135</v>
      </c>
      <c r="E1002" t="s">
        <v>2082</v>
      </c>
      <c r="F1002" t="s">
        <v>2114</v>
      </c>
      <c r="G1002" t="s">
        <v>2136</v>
      </c>
      <c r="H1002" t="s">
        <v>53</v>
      </c>
      <c r="I1002" t="s">
        <v>54</v>
      </c>
      <c r="J1002" s="1" t="str">
        <f t="shared" si="30"/>
        <v>1403132</v>
      </c>
      <c r="K1002" s="1" t="str">
        <f t="shared" si="31"/>
        <v>Wilga</v>
      </c>
    </row>
    <row r="1003" spans="1:11" x14ac:dyDescent="0.25">
      <c r="A1003" t="s">
        <v>176</v>
      </c>
      <c r="B1003" t="s">
        <v>55</v>
      </c>
      <c r="C1003" t="s">
        <v>176</v>
      </c>
      <c r="D1003" t="s">
        <v>2137</v>
      </c>
      <c r="E1003" t="s">
        <v>2082</v>
      </c>
      <c r="F1003" t="s">
        <v>2114</v>
      </c>
      <c r="G1003" t="s">
        <v>2138</v>
      </c>
      <c r="H1003" t="s">
        <v>61</v>
      </c>
      <c r="I1003" t="s">
        <v>62</v>
      </c>
      <c r="J1003" s="1" t="str">
        <f t="shared" si="30"/>
        <v>1403143</v>
      </c>
      <c r="K1003" s="1" t="str">
        <f t="shared" si="31"/>
        <v>Żelechów</v>
      </c>
    </row>
    <row r="1004" spans="1:11" x14ac:dyDescent="0.25">
      <c r="A1004" t="s">
        <v>176</v>
      </c>
      <c r="B1004" t="s">
        <v>58</v>
      </c>
      <c r="C1004" t="s">
        <v>45</v>
      </c>
      <c r="D1004" t="s">
        <v>2139</v>
      </c>
      <c r="E1004" t="s">
        <v>2082</v>
      </c>
      <c r="F1004" t="s">
        <v>2140</v>
      </c>
      <c r="G1004" t="s">
        <v>2141</v>
      </c>
      <c r="H1004" t="s">
        <v>50</v>
      </c>
      <c r="I1004" t="s">
        <v>51</v>
      </c>
      <c r="J1004" s="1" t="str">
        <f t="shared" si="30"/>
        <v>1404011</v>
      </c>
      <c r="K1004" s="1" t="str">
        <f t="shared" si="31"/>
        <v>Gostynin</v>
      </c>
    </row>
    <row r="1005" spans="1:11" x14ac:dyDescent="0.25">
      <c r="A1005" t="s">
        <v>176</v>
      </c>
      <c r="B1005" t="s">
        <v>58</v>
      </c>
      <c r="C1005" t="s">
        <v>44</v>
      </c>
      <c r="D1005" t="s">
        <v>2142</v>
      </c>
      <c r="E1005" t="s">
        <v>2082</v>
      </c>
      <c r="F1005" t="s">
        <v>2140</v>
      </c>
      <c r="G1005" t="s">
        <v>2141</v>
      </c>
      <c r="H1005" t="s">
        <v>53</v>
      </c>
      <c r="I1005" t="s">
        <v>54</v>
      </c>
      <c r="J1005" s="1" t="str">
        <f t="shared" si="30"/>
        <v>1404022</v>
      </c>
      <c r="K1005" s="1" t="str">
        <f t="shared" si="31"/>
        <v>Gostynin</v>
      </c>
    </row>
    <row r="1006" spans="1:11" x14ac:dyDescent="0.25">
      <c r="A1006" t="s">
        <v>176</v>
      </c>
      <c r="B1006" t="s">
        <v>58</v>
      </c>
      <c r="C1006" t="s">
        <v>55</v>
      </c>
      <c r="D1006" t="s">
        <v>2143</v>
      </c>
      <c r="E1006" t="s">
        <v>2082</v>
      </c>
      <c r="F1006" t="s">
        <v>2140</v>
      </c>
      <c r="G1006" t="s">
        <v>2144</v>
      </c>
      <c r="H1006" t="s">
        <v>53</v>
      </c>
      <c r="I1006" t="s">
        <v>54</v>
      </c>
      <c r="J1006" s="1" t="str">
        <f t="shared" si="30"/>
        <v>1404032</v>
      </c>
      <c r="K1006" s="1" t="str">
        <f t="shared" si="31"/>
        <v>Pacyna</v>
      </c>
    </row>
    <row r="1007" spans="1:11" x14ac:dyDescent="0.25">
      <c r="A1007" t="s">
        <v>176</v>
      </c>
      <c r="B1007" t="s">
        <v>58</v>
      </c>
      <c r="C1007" t="s">
        <v>58</v>
      </c>
      <c r="D1007" t="s">
        <v>2145</v>
      </c>
      <c r="E1007" t="s">
        <v>2082</v>
      </c>
      <c r="F1007" t="s">
        <v>2140</v>
      </c>
      <c r="G1007" t="s">
        <v>2146</v>
      </c>
      <c r="H1007" t="s">
        <v>53</v>
      </c>
      <c r="I1007" t="s">
        <v>54</v>
      </c>
      <c r="J1007" s="1" t="str">
        <f t="shared" si="30"/>
        <v>1404042</v>
      </c>
      <c r="K1007" s="1" t="str">
        <f t="shared" si="31"/>
        <v>Sanniki</v>
      </c>
    </row>
    <row r="1008" spans="1:11" x14ac:dyDescent="0.25">
      <c r="A1008" t="s">
        <v>176</v>
      </c>
      <c r="B1008" t="s">
        <v>58</v>
      </c>
      <c r="C1008" t="s">
        <v>63</v>
      </c>
      <c r="D1008" t="s">
        <v>2147</v>
      </c>
      <c r="E1008" t="s">
        <v>2082</v>
      </c>
      <c r="F1008" t="s">
        <v>2140</v>
      </c>
      <c r="G1008" t="s">
        <v>2148</v>
      </c>
      <c r="H1008" t="s">
        <v>53</v>
      </c>
      <c r="I1008" t="s">
        <v>54</v>
      </c>
      <c r="J1008" s="1" t="str">
        <f t="shared" si="30"/>
        <v>1404052</v>
      </c>
      <c r="K1008" s="1" t="str">
        <f t="shared" si="31"/>
        <v>Szczawin Kościelny</v>
      </c>
    </row>
    <row r="1009" spans="1:11" x14ac:dyDescent="0.25">
      <c r="A1009" t="s">
        <v>176</v>
      </c>
      <c r="B1009" t="s">
        <v>63</v>
      </c>
      <c r="C1009" t="s">
        <v>45</v>
      </c>
      <c r="D1009" t="s">
        <v>2149</v>
      </c>
      <c r="E1009" t="s">
        <v>2082</v>
      </c>
      <c r="F1009" t="s">
        <v>2150</v>
      </c>
      <c r="G1009" t="s">
        <v>2151</v>
      </c>
      <c r="H1009" t="s">
        <v>50</v>
      </c>
      <c r="I1009" t="s">
        <v>51</v>
      </c>
      <c r="J1009" s="1" t="str">
        <f t="shared" si="30"/>
        <v>1405011</v>
      </c>
      <c r="K1009" s="1" t="str">
        <f t="shared" si="31"/>
        <v>Milanówek</v>
      </c>
    </row>
    <row r="1010" spans="1:11" x14ac:dyDescent="0.25">
      <c r="A1010" t="s">
        <v>176</v>
      </c>
      <c r="B1010" t="s">
        <v>63</v>
      </c>
      <c r="C1010" t="s">
        <v>44</v>
      </c>
      <c r="D1010" t="s">
        <v>2152</v>
      </c>
      <c r="E1010" t="s">
        <v>2082</v>
      </c>
      <c r="F1010" t="s">
        <v>2150</v>
      </c>
      <c r="G1010" t="s">
        <v>2153</v>
      </c>
      <c r="H1010" t="s">
        <v>50</v>
      </c>
      <c r="I1010" t="s">
        <v>51</v>
      </c>
      <c r="J1010" s="1" t="str">
        <f t="shared" si="30"/>
        <v>1405021</v>
      </c>
      <c r="K1010" s="1" t="str">
        <f t="shared" si="31"/>
        <v>Podkowa Leśna</v>
      </c>
    </row>
    <row r="1011" spans="1:11" x14ac:dyDescent="0.25">
      <c r="A1011" t="s">
        <v>176</v>
      </c>
      <c r="B1011" t="s">
        <v>63</v>
      </c>
      <c r="C1011" t="s">
        <v>55</v>
      </c>
      <c r="D1011" t="s">
        <v>2154</v>
      </c>
      <c r="E1011" t="s">
        <v>2082</v>
      </c>
      <c r="F1011" t="s">
        <v>2150</v>
      </c>
      <c r="G1011" t="s">
        <v>1031</v>
      </c>
      <c r="H1011" t="s">
        <v>53</v>
      </c>
      <c r="I1011" t="s">
        <v>54</v>
      </c>
      <c r="J1011" s="1" t="str">
        <f t="shared" si="30"/>
        <v>1405032</v>
      </c>
      <c r="K1011" s="1" t="str">
        <f t="shared" si="31"/>
        <v>Baranów</v>
      </c>
    </row>
    <row r="1012" spans="1:11" x14ac:dyDescent="0.25">
      <c r="A1012" t="s">
        <v>176</v>
      </c>
      <c r="B1012" t="s">
        <v>63</v>
      </c>
      <c r="C1012" t="s">
        <v>58</v>
      </c>
      <c r="D1012" t="s">
        <v>2155</v>
      </c>
      <c r="E1012" t="s">
        <v>2082</v>
      </c>
      <c r="F1012" t="s">
        <v>2150</v>
      </c>
      <c r="G1012" t="s">
        <v>2156</v>
      </c>
      <c r="H1012" t="s">
        <v>61</v>
      </c>
      <c r="I1012" t="s">
        <v>62</v>
      </c>
      <c r="J1012" s="1" t="str">
        <f t="shared" si="30"/>
        <v>1405043</v>
      </c>
      <c r="K1012" s="1" t="str">
        <f t="shared" si="31"/>
        <v>Grodzisk Mazowiecki</v>
      </c>
    </row>
    <row r="1013" spans="1:11" x14ac:dyDescent="0.25">
      <c r="A1013" t="s">
        <v>176</v>
      </c>
      <c r="B1013" t="s">
        <v>63</v>
      </c>
      <c r="C1013" t="s">
        <v>63</v>
      </c>
      <c r="D1013" t="s">
        <v>2157</v>
      </c>
      <c r="E1013" t="s">
        <v>2082</v>
      </c>
      <c r="F1013" t="s">
        <v>2150</v>
      </c>
      <c r="G1013" t="s">
        <v>2158</v>
      </c>
      <c r="H1013" t="s">
        <v>53</v>
      </c>
      <c r="I1013" t="s">
        <v>54</v>
      </c>
      <c r="J1013" s="1" t="str">
        <f t="shared" si="30"/>
        <v>1405052</v>
      </c>
      <c r="K1013" s="1" t="str">
        <f t="shared" si="31"/>
        <v>Jaktorów</v>
      </c>
    </row>
    <row r="1014" spans="1:11" x14ac:dyDescent="0.25">
      <c r="A1014" t="s">
        <v>176</v>
      </c>
      <c r="B1014" t="s">
        <v>63</v>
      </c>
      <c r="C1014" t="s">
        <v>66</v>
      </c>
      <c r="D1014" t="s">
        <v>2159</v>
      </c>
      <c r="E1014" t="s">
        <v>2082</v>
      </c>
      <c r="F1014" t="s">
        <v>2150</v>
      </c>
      <c r="G1014" t="s">
        <v>2160</v>
      </c>
      <c r="H1014" t="s">
        <v>53</v>
      </c>
      <c r="I1014" t="s">
        <v>54</v>
      </c>
      <c r="J1014" s="1" t="str">
        <f t="shared" si="30"/>
        <v>1405062</v>
      </c>
      <c r="K1014" s="1" t="str">
        <f t="shared" si="31"/>
        <v>Żabia Wola</v>
      </c>
    </row>
    <row r="1015" spans="1:11" x14ac:dyDescent="0.25">
      <c r="A1015" t="s">
        <v>176</v>
      </c>
      <c r="B1015" t="s">
        <v>66</v>
      </c>
      <c r="C1015" t="s">
        <v>45</v>
      </c>
      <c r="D1015" t="s">
        <v>2161</v>
      </c>
      <c r="E1015" t="s">
        <v>2082</v>
      </c>
      <c r="F1015" t="s">
        <v>2162</v>
      </c>
      <c r="G1015" t="s">
        <v>2163</v>
      </c>
      <c r="H1015" t="s">
        <v>53</v>
      </c>
      <c r="I1015" t="s">
        <v>54</v>
      </c>
      <c r="J1015" s="1" t="str">
        <f t="shared" si="30"/>
        <v>1406012</v>
      </c>
      <c r="K1015" s="1" t="str">
        <f t="shared" si="31"/>
        <v>Belsk Duży</v>
      </c>
    </row>
    <row r="1016" spans="1:11" x14ac:dyDescent="0.25">
      <c r="A1016" t="s">
        <v>176</v>
      </c>
      <c r="B1016" t="s">
        <v>66</v>
      </c>
      <c r="C1016" t="s">
        <v>44</v>
      </c>
      <c r="D1016" t="s">
        <v>2164</v>
      </c>
      <c r="E1016" t="s">
        <v>2082</v>
      </c>
      <c r="F1016" t="s">
        <v>2162</v>
      </c>
      <c r="G1016" t="s">
        <v>2165</v>
      </c>
      <c r="H1016" t="s">
        <v>53</v>
      </c>
      <c r="I1016" t="s">
        <v>54</v>
      </c>
      <c r="J1016" s="1" t="str">
        <f t="shared" si="30"/>
        <v>1406022</v>
      </c>
      <c r="K1016" s="1" t="str">
        <f t="shared" si="31"/>
        <v>Błędów</v>
      </c>
    </row>
    <row r="1017" spans="1:11" x14ac:dyDescent="0.25">
      <c r="A1017" t="s">
        <v>176</v>
      </c>
      <c r="B1017" t="s">
        <v>66</v>
      </c>
      <c r="C1017" t="s">
        <v>55</v>
      </c>
      <c r="D1017" t="s">
        <v>2166</v>
      </c>
      <c r="E1017" t="s">
        <v>2082</v>
      </c>
      <c r="F1017" t="s">
        <v>2162</v>
      </c>
      <c r="G1017" t="s">
        <v>2167</v>
      </c>
      <c r="H1017" t="s">
        <v>53</v>
      </c>
      <c r="I1017" t="s">
        <v>54</v>
      </c>
      <c r="J1017" s="1" t="str">
        <f t="shared" si="30"/>
        <v>1406032</v>
      </c>
      <c r="K1017" s="1" t="str">
        <f t="shared" si="31"/>
        <v>Chynów</v>
      </c>
    </row>
    <row r="1018" spans="1:11" x14ac:dyDescent="0.25">
      <c r="A1018" t="s">
        <v>176</v>
      </c>
      <c r="B1018" t="s">
        <v>66</v>
      </c>
      <c r="C1018" t="s">
        <v>58</v>
      </c>
      <c r="D1018" t="s">
        <v>2168</v>
      </c>
      <c r="E1018" t="s">
        <v>2082</v>
      </c>
      <c r="F1018" t="s">
        <v>2162</v>
      </c>
      <c r="G1018" t="s">
        <v>2169</v>
      </c>
      <c r="H1018" t="s">
        <v>53</v>
      </c>
      <c r="I1018" t="s">
        <v>54</v>
      </c>
      <c r="J1018" s="1" t="str">
        <f t="shared" si="30"/>
        <v>1406042</v>
      </c>
      <c r="K1018" s="1" t="str">
        <f t="shared" si="31"/>
        <v>Goszczyn</v>
      </c>
    </row>
    <row r="1019" spans="1:11" x14ac:dyDescent="0.25">
      <c r="A1019" t="s">
        <v>176</v>
      </c>
      <c r="B1019" t="s">
        <v>66</v>
      </c>
      <c r="C1019" t="s">
        <v>63</v>
      </c>
      <c r="D1019" t="s">
        <v>2170</v>
      </c>
      <c r="E1019" t="s">
        <v>2082</v>
      </c>
      <c r="F1019" t="s">
        <v>2162</v>
      </c>
      <c r="G1019" t="s">
        <v>2171</v>
      </c>
      <c r="H1019" t="s">
        <v>61</v>
      </c>
      <c r="I1019" t="s">
        <v>62</v>
      </c>
      <c r="J1019" s="1" t="str">
        <f t="shared" si="30"/>
        <v>1406053</v>
      </c>
      <c r="K1019" s="1" t="str">
        <f t="shared" si="31"/>
        <v>Grójec</v>
      </c>
    </row>
    <row r="1020" spans="1:11" x14ac:dyDescent="0.25">
      <c r="A1020" t="s">
        <v>176</v>
      </c>
      <c r="B1020" t="s">
        <v>66</v>
      </c>
      <c r="C1020" t="s">
        <v>66</v>
      </c>
      <c r="D1020" t="s">
        <v>2172</v>
      </c>
      <c r="E1020" t="s">
        <v>2082</v>
      </c>
      <c r="F1020" t="s">
        <v>2162</v>
      </c>
      <c r="G1020" t="s">
        <v>2173</v>
      </c>
      <c r="H1020" t="s">
        <v>53</v>
      </c>
      <c r="I1020" t="s">
        <v>54</v>
      </c>
      <c r="J1020" s="1" t="str">
        <f t="shared" si="30"/>
        <v>1406062</v>
      </c>
      <c r="K1020" s="1" t="str">
        <f t="shared" si="31"/>
        <v>Jasieniec</v>
      </c>
    </row>
    <row r="1021" spans="1:11" x14ac:dyDescent="0.25">
      <c r="A1021" t="s">
        <v>176</v>
      </c>
      <c r="B1021" t="s">
        <v>66</v>
      </c>
      <c r="C1021" t="s">
        <v>81</v>
      </c>
      <c r="D1021" t="s">
        <v>2174</v>
      </c>
      <c r="E1021" t="s">
        <v>2082</v>
      </c>
      <c r="F1021" t="s">
        <v>2162</v>
      </c>
      <c r="G1021" t="s">
        <v>2175</v>
      </c>
      <c r="H1021" t="s">
        <v>61</v>
      </c>
      <c r="I1021" t="s">
        <v>62</v>
      </c>
      <c r="J1021" s="1" t="str">
        <f t="shared" si="30"/>
        <v>1406073</v>
      </c>
      <c r="K1021" s="1" t="str">
        <f t="shared" si="31"/>
        <v>Mogielnica</v>
      </c>
    </row>
    <row r="1022" spans="1:11" x14ac:dyDescent="0.25">
      <c r="A1022" t="s">
        <v>176</v>
      </c>
      <c r="B1022" t="s">
        <v>66</v>
      </c>
      <c r="C1022" t="s">
        <v>133</v>
      </c>
      <c r="D1022" t="s">
        <v>2176</v>
      </c>
      <c r="E1022" t="s">
        <v>2082</v>
      </c>
      <c r="F1022" t="s">
        <v>2162</v>
      </c>
      <c r="G1022" t="s">
        <v>2177</v>
      </c>
      <c r="H1022" t="s">
        <v>61</v>
      </c>
      <c r="I1022" t="s">
        <v>62</v>
      </c>
      <c r="J1022" s="1" t="str">
        <f t="shared" si="30"/>
        <v>1406083</v>
      </c>
      <c r="K1022" s="1" t="str">
        <f t="shared" si="31"/>
        <v>Nowe Miasto nad Pilicą</v>
      </c>
    </row>
    <row r="1023" spans="1:11" x14ac:dyDescent="0.25">
      <c r="A1023" t="s">
        <v>176</v>
      </c>
      <c r="B1023" t="s">
        <v>66</v>
      </c>
      <c r="C1023" t="s">
        <v>136</v>
      </c>
      <c r="D1023" t="s">
        <v>2178</v>
      </c>
      <c r="E1023" t="s">
        <v>2082</v>
      </c>
      <c r="F1023" t="s">
        <v>2162</v>
      </c>
      <c r="G1023" t="s">
        <v>2179</v>
      </c>
      <c r="H1023" t="s">
        <v>53</v>
      </c>
      <c r="I1023" t="s">
        <v>54</v>
      </c>
      <c r="J1023" s="1" t="str">
        <f t="shared" si="30"/>
        <v>1406092</v>
      </c>
      <c r="K1023" s="1" t="str">
        <f t="shared" si="31"/>
        <v>Pniewy</v>
      </c>
    </row>
    <row r="1024" spans="1:11" x14ac:dyDescent="0.25">
      <c r="A1024" t="s">
        <v>176</v>
      </c>
      <c r="B1024" t="s">
        <v>66</v>
      </c>
      <c r="C1024" t="s">
        <v>168</v>
      </c>
      <c r="D1024" t="s">
        <v>2180</v>
      </c>
      <c r="E1024" t="s">
        <v>2082</v>
      </c>
      <c r="F1024" t="s">
        <v>2162</v>
      </c>
      <c r="G1024" t="s">
        <v>2181</v>
      </c>
      <c r="H1024" t="s">
        <v>61</v>
      </c>
      <c r="I1024" t="s">
        <v>62</v>
      </c>
      <c r="J1024" s="1" t="str">
        <f t="shared" si="30"/>
        <v>1406113</v>
      </c>
      <c r="K1024" s="1" t="str">
        <f t="shared" si="31"/>
        <v>Warka</v>
      </c>
    </row>
    <row r="1025" spans="1:11" x14ac:dyDescent="0.25">
      <c r="A1025" t="s">
        <v>176</v>
      </c>
      <c r="B1025" t="s">
        <v>81</v>
      </c>
      <c r="C1025" t="s">
        <v>45</v>
      </c>
      <c r="D1025" t="s">
        <v>2182</v>
      </c>
      <c r="E1025" t="s">
        <v>2082</v>
      </c>
      <c r="F1025" t="s">
        <v>2183</v>
      </c>
      <c r="G1025" t="s">
        <v>2184</v>
      </c>
      <c r="H1025" t="s">
        <v>53</v>
      </c>
      <c r="I1025" t="s">
        <v>54</v>
      </c>
      <c r="J1025" s="1" t="str">
        <f t="shared" si="30"/>
        <v>1407012</v>
      </c>
      <c r="K1025" s="1" t="str">
        <f t="shared" si="31"/>
        <v>Garbatka-Letnisko</v>
      </c>
    </row>
    <row r="1026" spans="1:11" x14ac:dyDescent="0.25">
      <c r="A1026" t="s">
        <v>176</v>
      </c>
      <c r="B1026" t="s">
        <v>81</v>
      </c>
      <c r="C1026" t="s">
        <v>44</v>
      </c>
      <c r="D1026" t="s">
        <v>2185</v>
      </c>
      <c r="E1026" t="s">
        <v>2082</v>
      </c>
      <c r="F1026" t="s">
        <v>2183</v>
      </c>
      <c r="G1026" t="s">
        <v>2186</v>
      </c>
      <c r="H1026" t="s">
        <v>53</v>
      </c>
      <c r="I1026" t="s">
        <v>54</v>
      </c>
      <c r="J1026" s="1" t="str">
        <f t="shared" ref="J1026:J1089" si="32">D1026&amp;H1026</f>
        <v>1407022</v>
      </c>
      <c r="K1026" s="1" t="str">
        <f t="shared" ref="K1026:K1089" si="33">G1026</f>
        <v>Głowaczów</v>
      </c>
    </row>
    <row r="1027" spans="1:11" x14ac:dyDescent="0.25">
      <c r="A1027" t="s">
        <v>176</v>
      </c>
      <c r="B1027" t="s">
        <v>81</v>
      </c>
      <c r="C1027" t="s">
        <v>55</v>
      </c>
      <c r="D1027" t="s">
        <v>2187</v>
      </c>
      <c r="E1027" t="s">
        <v>2082</v>
      </c>
      <c r="F1027" t="s">
        <v>2183</v>
      </c>
      <c r="G1027" t="s">
        <v>2188</v>
      </c>
      <c r="H1027" t="s">
        <v>53</v>
      </c>
      <c r="I1027" t="s">
        <v>54</v>
      </c>
      <c r="J1027" s="1" t="str">
        <f t="shared" si="32"/>
        <v>1407032</v>
      </c>
      <c r="K1027" s="1" t="str">
        <f t="shared" si="33"/>
        <v>Gniewoszów</v>
      </c>
    </row>
    <row r="1028" spans="1:11" x14ac:dyDescent="0.25">
      <c r="A1028" t="s">
        <v>176</v>
      </c>
      <c r="B1028" t="s">
        <v>81</v>
      </c>
      <c r="C1028" t="s">
        <v>58</v>
      </c>
      <c r="D1028" t="s">
        <v>2189</v>
      </c>
      <c r="E1028" t="s">
        <v>2082</v>
      </c>
      <c r="F1028" t="s">
        <v>2183</v>
      </c>
      <c r="G1028" t="s">
        <v>2190</v>
      </c>
      <c r="H1028" t="s">
        <v>53</v>
      </c>
      <c r="I1028" t="s">
        <v>54</v>
      </c>
      <c r="J1028" s="1" t="str">
        <f t="shared" si="32"/>
        <v>1407042</v>
      </c>
      <c r="K1028" s="1" t="str">
        <f t="shared" si="33"/>
        <v>Grabów nad Pilicą</v>
      </c>
    </row>
    <row r="1029" spans="1:11" x14ac:dyDescent="0.25">
      <c r="A1029" t="s">
        <v>176</v>
      </c>
      <c r="B1029" t="s">
        <v>81</v>
      </c>
      <c r="C1029" t="s">
        <v>63</v>
      </c>
      <c r="D1029" t="s">
        <v>2191</v>
      </c>
      <c r="E1029" t="s">
        <v>2082</v>
      </c>
      <c r="F1029" t="s">
        <v>2183</v>
      </c>
      <c r="G1029" t="s">
        <v>2192</v>
      </c>
      <c r="H1029" t="s">
        <v>61</v>
      </c>
      <c r="I1029" t="s">
        <v>62</v>
      </c>
      <c r="J1029" s="1" t="str">
        <f t="shared" si="32"/>
        <v>1407053</v>
      </c>
      <c r="K1029" s="1" t="str">
        <f t="shared" si="33"/>
        <v>Kozienice</v>
      </c>
    </row>
    <row r="1030" spans="1:11" x14ac:dyDescent="0.25">
      <c r="A1030" t="s">
        <v>176</v>
      </c>
      <c r="B1030" t="s">
        <v>81</v>
      </c>
      <c r="C1030" t="s">
        <v>66</v>
      </c>
      <c r="D1030" t="s">
        <v>2193</v>
      </c>
      <c r="E1030" t="s">
        <v>2082</v>
      </c>
      <c r="F1030" t="s">
        <v>2183</v>
      </c>
      <c r="G1030" t="s">
        <v>2194</v>
      </c>
      <c r="H1030" t="s">
        <v>53</v>
      </c>
      <c r="I1030" t="s">
        <v>54</v>
      </c>
      <c r="J1030" s="1" t="str">
        <f t="shared" si="32"/>
        <v>1407062</v>
      </c>
      <c r="K1030" s="1" t="str">
        <f t="shared" si="33"/>
        <v>Magnuszew</v>
      </c>
    </row>
    <row r="1031" spans="1:11" x14ac:dyDescent="0.25">
      <c r="A1031" t="s">
        <v>176</v>
      </c>
      <c r="B1031" t="s">
        <v>81</v>
      </c>
      <c r="C1031" t="s">
        <v>81</v>
      </c>
      <c r="D1031" t="s">
        <v>2195</v>
      </c>
      <c r="E1031" t="s">
        <v>2082</v>
      </c>
      <c r="F1031" t="s">
        <v>2183</v>
      </c>
      <c r="G1031" t="s">
        <v>2196</v>
      </c>
      <c r="H1031" t="s">
        <v>53</v>
      </c>
      <c r="I1031" t="s">
        <v>54</v>
      </c>
      <c r="J1031" s="1" t="str">
        <f t="shared" si="32"/>
        <v>1407072</v>
      </c>
      <c r="K1031" s="1" t="str">
        <f t="shared" si="33"/>
        <v>Sieciechów</v>
      </c>
    </row>
    <row r="1032" spans="1:11" x14ac:dyDescent="0.25">
      <c r="A1032" t="s">
        <v>176</v>
      </c>
      <c r="B1032" t="s">
        <v>133</v>
      </c>
      <c r="C1032" t="s">
        <v>45</v>
      </c>
      <c r="D1032" t="s">
        <v>2197</v>
      </c>
      <c r="E1032" t="s">
        <v>2082</v>
      </c>
      <c r="F1032" t="s">
        <v>2198</v>
      </c>
      <c r="G1032" t="s">
        <v>2199</v>
      </c>
      <c r="H1032" t="s">
        <v>50</v>
      </c>
      <c r="I1032" t="s">
        <v>51</v>
      </c>
      <c r="J1032" s="1" t="str">
        <f t="shared" si="32"/>
        <v>1408011</v>
      </c>
      <c r="K1032" s="1" t="str">
        <f t="shared" si="33"/>
        <v>Legionowo</v>
      </c>
    </row>
    <row r="1033" spans="1:11" x14ac:dyDescent="0.25">
      <c r="A1033" t="s">
        <v>176</v>
      </c>
      <c r="B1033" t="s">
        <v>133</v>
      </c>
      <c r="C1033" t="s">
        <v>44</v>
      </c>
      <c r="D1033" t="s">
        <v>2200</v>
      </c>
      <c r="E1033" t="s">
        <v>2082</v>
      </c>
      <c r="F1033" t="s">
        <v>2198</v>
      </c>
      <c r="G1033" t="s">
        <v>942</v>
      </c>
      <c r="H1033" t="s">
        <v>53</v>
      </c>
      <c r="I1033" t="s">
        <v>54</v>
      </c>
      <c r="J1033" s="1" t="str">
        <f t="shared" si="32"/>
        <v>1408022</v>
      </c>
      <c r="K1033" s="1" t="str">
        <f t="shared" si="33"/>
        <v>Jabłonna</v>
      </c>
    </row>
    <row r="1034" spans="1:11" x14ac:dyDescent="0.25">
      <c r="A1034" t="s">
        <v>176</v>
      </c>
      <c r="B1034" t="s">
        <v>133</v>
      </c>
      <c r="C1034" t="s">
        <v>55</v>
      </c>
      <c r="D1034" t="s">
        <v>2201</v>
      </c>
      <c r="E1034" t="s">
        <v>2082</v>
      </c>
      <c r="F1034" t="s">
        <v>2198</v>
      </c>
      <c r="G1034" t="s">
        <v>2202</v>
      </c>
      <c r="H1034" t="s">
        <v>53</v>
      </c>
      <c r="I1034" t="s">
        <v>54</v>
      </c>
      <c r="J1034" s="1" t="str">
        <f t="shared" si="32"/>
        <v>1408032</v>
      </c>
      <c r="K1034" s="1" t="str">
        <f t="shared" si="33"/>
        <v>Nieporęt</v>
      </c>
    </row>
    <row r="1035" spans="1:11" x14ac:dyDescent="0.25">
      <c r="A1035" t="s">
        <v>176</v>
      </c>
      <c r="B1035" t="s">
        <v>133</v>
      </c>
      <c r="C1035" t="s">
        <v>58</v>
      </c>
      <c r="D1035" t="s">
        <v>2203</v>
      </c>
      <c r="E1035" t="s">
        <v>2082</v>
      </c>
      <c r="F1035" t="s">
        <v>2198</v>
      </c>
      <c r="G1035" t="s">
        <v>2204</v>
      </c>
      <c r="H1035" t="s">
        <v>61</v>
      </c>
      <c r="I1035" t="s">
        <v>62</v>
      </c>
      <c r="J1035" s="1" t="str">
        <f t="shared" si="32"/>
        <v>1408043</v>
      </c>
      <c r="K1035" s="1" t="str">
        <f t="shared" si="33"/>
        <v>Serock</v>
      </c>
    </row>
    <row r="1036" spans="1:11" x14ac:dyDescent="0.25">
      <c r="A1036" t="s">
        <v>176</v>
      </c>
      <c r="B1036" t="s">
        <v>133</v>
      </c>
      <c r="C1036" t="s">
        <v>63</v>
      </c>
      <c r="D1036" t="s">
        <v>2205</v>
      </c>
      <c r="E1036" t="s">
        <v>2082</v>
      </c>
      <c r="F1036" t="s">
        <v>2198</v>
      </c>
      <c r="G1036" t="s">
        <v>2206</v>
      </c>
      <c r="H1036" t="s">
        <v>53</v>
      </c>
      <c r="I1036" t="s">
        <v>54</v>
      </c>
      <c r="J1036" s="1" t="str">
        <f t="shared" si="32"/>
        <v>1408052</v>
      </c>
      <c r="K1036" s="1" t="str">
        <f t="shared" si="33"/>
        <v>Wieliszew</v>
      </c>
    </row>
    <row r="1037" spans="1:11" x14ac:dyDescent="0.25">
      <c r="A1037" t="s">
        <v>176</v>
      </c>
      <c r="B1037" t="s">
        <v>136</v>
      </c>
      <c r="C1037" t="s">
        <v>45</v>
      </c>
      <c r="D1037" t="s">
        <v>2207</v>
      </c>
      <c r="E1037" t="s">
        <v>2082</v>
      </c>
      <c r="F1037" t="s">
        <v>2208</v>
      </c>
      <c r="G1037" t="s">
        <v>2209</v>
      </c>
      <c r="H1037" t="s">
        <v>53</v>
      </c>
      <c r="I1037" t="s">
        <v>54</v>
      </c>
      <c r="J1037" s="1" t="str">
        <f t="shared" si="32"/>
        <v>1409012</v>
      </c>
      <c r="K1037" s="1" t="str">
        <f t="shared" si="33"/>
        <v>Chotcza</v>
      </c>
    </row>
    <row r="1038" spans="1:11" x14ac:dyDescent="0.25">
      <c r="A1038" t="s">
        <v>176</v>
      </c>
      <c r="B1038" t="s">
        <v>136</v>
      </c>
      <c r="C1038" t="s">
        <v>44</v>
      </c>
      <c r="D1038" t="s">
        <v>2210</v>
      </c>
      <c r="E1038" t="s">
        <v>2082</v>
      </c>
      <c r="F1038" t="s">
        <v>2208</v>
      </c>
      <c r="G1038" t="s">
        <v>2211</v>
      </c>
      <c r="H1038" t="s">
        <v>53</v>
      </c>
      <c r="I1038" t="s">
        <v>54</v>
      </c>
      <c r="J1038" s="1" t="str">
        <f t="shared" si="32"/>
        <v>1409022</v>
      </c>
      <c r="K1038" s="1" t="str">
        <f t="shared" si="33"/>
        <v>Ciepielów</v>
      </c>
    </row>
    <row r="1039" spans="1:11" x14ac:dyDescent="0.25">
      <c r="A1039" t="s">
        <v>176</v>
      </c>
      <c r="B1039" t="s">
        <v>136</v>
      </c>
      <c r="C1039" t="s">
        <v>55</v>
      </c>
      <c r="D1039" t="s">
        <v>2212</v>
      </c>
      <c r="E1039" t="s">
        <v>2082</v>
      </c>
      <c r="F1039" t="s">
        <v>2208</v>
      </c>
      <c r="G1039" t="s">
        <v>2213</v>
      </c>
      <c r="H1039" t="s">
        <v>61</v>
      </c>
      <c r="I1039" t="s">
        <v>62</v>
      </c>
      <c r="J1039" s="1" t="str">
        <f t="shared" si="32"/>
        <v>1409033</v>
      </c>
      <c r="K1039" s="1" t="str">
        <f t="shared" si="33"/>
        <v>Lipsko</v>
      </c>
    </row>
    <row r="1040" spans="1:11" x14ac:dyDescent="0.25">
      <c r="A1040" t="s">
        <v>176</v>
      </c>
      <c r="B1040" t="s">
        <v>136</v>
      </c>
      <c r="C1040" t="s">
        <v>58</v>
      </c>
      <c r="D1040" t="s">
        <v>2214</v>
      </c>
      <c r="E1040" t="s">
        <v>2082</v>
      </c>
      <c r="F1040" t="s">
        <v>2208</v>
      </c>
      <c r="G1040" t="s">
        <v>2215</v>
      </c>
      <c r="H1040" t="s">
        <v>53</v>
      </c>
      <c r="I1040" t="s">
        <v>54</v>
      </c>
      <c r="J1040" s="1" t="str">
        <f t="shared" si="32"/>
        <v>1409042</v>
      </c>
      <c r="K1040" s="1" t="str">
        <f t="shared" si="33"/>
        <v>Rzeczniów</v>
      </c>
    </row>
    <row r="1041" spans="1:11" x14ac:dyDescent="0.25">
      <c r="A1041" t="s">
        <v>176</v>
      </c>
      <c r="B1041" t="s">
        <v>136</v>
      </c>
      <c r="C1041" t="s">
        <v>63</v>
      </c>
      <c r="D1041" t="s">
        <v>2216</v>
      </c>
      <c r="E1041" t="s">
        <v>2082</v>
      </c>
      <c r="F1041" t="s">
        <v>2208</v>
      </c>
      <c r="G1041" t="s">
        <v>2217</v>
      </c>
      <c r="H1041" t="s">
        <v>53</v>
      </c>
      <c r="I1041" t="s">
        <v>54</v>
      </c>
      <c r="J1041" s="1" t="str">
        <f t="shared" si="32"/>
        <v>1409052</v>
      </c>
      <c r="K1041" s="1" t="str">
        <f t="shared" si="33"/>
        <v>Sienno</v>
      </c>
    </row>
    <row r="1042" spans="1:11" x14ac:dyDescent="0.25">
      <c r="A1042" t="s">
        <v>176</v>
      </c>
      <c r="B1042" t="s">
        <v>136</v>
      </c>
      <c r="C1042" t="s">
        <v>66</v>
      </c>
      <c r="D1042" t="s">
        <v>2218</v>
      </c>
      <c r="E1042" t="s">
        <v>2082</v>
      </c>
      <c r="F1042" t="s">
        <v>2208</v>
      </c>
      <c r="G1042" t="s">
        <v>2219</v>
      </c>
      <c r="H1042" t="s">
        <v>53</v>
      </c>
      <c r="I1042" t="s">
        <v>54</v>
      </c>
      <c r="J1042" s="1" t="str">
        <f t="shared" si="32"/>
        <v>1409062</v>
      </c>
      <c r="K1042" s="1" t="str">
        <f t="shared" si="33"/>
        <v>Solec nad Wisłą</v>
      </c>
    </row>
    <row r="1043" spans="1:11" x14ac:dyDescent="0.25">
      <c r="A1043" t="s">
        <v>176</v>
      </c>
      <c r="B1043" t="s">
        <v>165</v>
      </c>
      <c r="C1043" t="s">
        <v>45</v>
      </c>
      <c r="D1043" t="s">
        <v>2220</v>
      </c>
      <c r="E1043" t="s">
        <v>2082</v>
      </c>
      <c r="F1043" t="s">
        <v>2221</v>
      </c>
      <c r="G1043" t="s">
        <v>2222</v>
      </c>
      <c r="H1043" t="s">
        <v>53</v>
      </c>
      <c r="I1043" t="s">
        <v>54</v>
      </c>
      <c r="J1043" s="1" t="str">
        <f t="shared" si="32"/>
        <v>1410012</v>
      </c>
      <c r="K1043" s="1" t="str">
        <f t="shared" si="33"/>
        <v>Huszlew</v>
      </c>
    </row>
    <row r="1044" spans="1:11" x14ac:dyDescent="0.25">
      <c r="A1044" t="s">
        <v>176</v>
      </c>
      <c r="B1044" t="s">
        <v>165</v>
      </c>
      <c r="C1044" t="s">
        <v>44</v>
      </c>
      <c r="D1044" t="s">
        <v>2223</v>
      </c>
      <c r="E1044" t="s">
        <v>2082</v>
      </c>
      <c r="F1044" t="s">
        <v>2221</v>
      </c>
      <c r="G1044" t="s">
        <v>2224</v>
      </c>
      <c r="H1044" t="s">
        <v>61</v>
      </c>
      <c r="I1044" t="s">
        <v>62</v>
      </c>
      <c r="J1044" s="1" t="str">
        <f t="shared" si="32"/>
        <v>1410023</v>
      </c>
      <c r="K1044" s="1" t="str">
        <f t="shared" si="33"/>
        <v>Łosice</v>
      </c>
    </row>
    <row r="1045" spans="1:11" x14ac:dyDescent="0.25">
      <c r="A1045" t="s">
        <v>176</v>
      </c>
      <c r="B1045" t="s">
        <v>165</v>
      </c>
      <c r="C1045" t="s">
        <v>55</v>
      </c>
      <c r="D1045" t="s">
        <v>2225</v>
      </c>
      <c r="E1045" t="s">
        <v>2082</v>
      </c>
      <c r="F1045" t="s">
        <v>2221</v>
      </c>
      <c r="G1045" t="s">
        <v>2226</v>
      </c>
      <c r="H1045" t="s">
        <v>53</v>
      </c>
      <c r="I1045" t="s">
        <v>54</v>
      </c>
      <c r="J1045" s="1" t="str">
        <f t="shared" si="32"/>
        <v>1410032</v>
      </c>
      <c r="K1045" s="1" t="str">
        <f t="shared" si="33"/>
        <v>Olszanka</v>
      </c>
    </row>
    <row r="1046" spans="1:11" x14ac:dyDescent="0.25">
      <c r="A1046" t="s">
        <v>176</v>
      </c>
      <c r="B1046" t="s">
        <v>165</v>
      </c>
      <c r="C1046" t="s">
        <v>58</v>
      </c>
      <c r="D1046" t="s">
        <v>2227</v>
      </c>
      <c r="E1046" t="s">
        <v>2082</v>
      </c>
      <c r="F1046" t="s">
        <v>2221</v>
      </c>
      <c r="G1046" t="s">
        <v>2228</v>
      </c>
      <c r="H1046" t="s">
        <v>53</v>
      </c>
      <c r="I1046" t="s">
        <v>54</v>
      </c>
      <c r="J1046" s="1" t="str">
        <f t="shared" si="32"/>
        <v>1410042</v>
      </c>
      <c r="K1046" s="1" t="str">
        <f t="shared" si="33"/>
        <v>Platerów</v>
      </c>
    </row>
    <row r="1047" spans="1:11" x14ac:dyDescent="0.25">
      <c r="A1047" t="s">
        <v>176</v>
      </c>
      <c r="B1047" t="s">
        <v>165</v>
      </c>
      <c r="C1047" t="s">
        <v>63</v>
      </c>
      <c r="D1047" t="s">
        <v>2229</v>
      </c>
      <c r="E1047" t="s">
        <v>2082</v>
      </c>
      <c r="F1047" t="s">
        <v>2221</v>
      </c>
      <c r="G1047" t="s">
        <v>2230</v>
      </c>
      <c r="H1047" t="s">
        <v>53</v>
      </c>
      <c r="I1047" t="s">
        <v>54</v>
      </c>
      <c r="J1047" s="1" t="str">
        <f t="shared" si="32"/>
        <v>1410052</v>
      </c>
      <c r="K1047" s="1" t="str">
        <f t="shared" si="33"/>
        <v>Sarnaki</v>
      </c>
    </row>
    <row r="1048" spans="1:11" x14ac:dyDescent="0.25">
      <c r="A1048" t="s">
        <v>176</v>
      </c>
      <c r="B1048" t="s">
        <v>165</v>
      </c>
      <c r="C1048" t="s">
        <v>66</v>
      </c>
      <c r="D1048" t="s">
        <v>2231</v>
      </c>
      <c r="E1048" t="s">
        <v>2082</v>
      </c>
      <c r="F1048" t="s">
        <v>2221</v>
      </c>
      <c r="G1048" t="s">
        <v>2232</v>
      </c>
      <c r="H1048" t="s">
        <v>53</v>
      </c>
      <c r="I1048" t="s">
        <v>54</v>
      </c>
      <c r="J1048" s="1" t="str">
        <f t="shared" si="32"/>
        <v>1410062</v>
      </c>
      <c r="K1048" s="1" t="str">
        <f t="shared" si="33"/>
        <v>Stara Kornica</v>
      </c>
    </row>
    <row r="1049" spans="1:11" x14ac:dyDescent="0.25">
      <c r="A1049" t="s">
        <v>176</v>
      </c>
      <c r="B1049" t="s">
        <v>168</v>
      </c>
      <c r="C1049" t="s">
        <v>45</v>
      </c>
      <c r="D1049" t="s">
        <v>2233</v>
      </c>
      <c r="E1049" t="s">
        <v>2082</v>
      </c>
      <c r="F1049" t="s">
        <v>2234</v>
      </c>
      <c r="G1049" t="s">
        <v>2235</v>
      </c>
      <c r="H1049" t="s">
        <v>50</v>
      </c>
      <c r="I1049" t="s">
        <v>51</v>
      </c>
      <c r="J1049" s="1" t="str">
        <f t="shared" si="32"/>
        <v>1411011</v>
      </c>
      <c r="K1049" s="1" t="str">
        <f t="shared" si="33"/>
        <v>Maków Mazowiecki</v>
      </c>
    </row>
    <row r="1050" spans="1:11" x14ac:dyDescent="0.25">
      <c r="A1050" t="s">
        <v>176</v>
      </c>
      <c r="B1050" t="s">
        <v>168</v>
      </c>
      <c r="C1050" t="s">
        <v>44</v>
      </c>
      <c r="D1050" t="s">
        <v>2236</v>
      </c>
      <c r="E1050" t="s">
        <v>2082</v>
      </c>
      <c r="F1050" t="s">
        <v>2234</v>
      </c>
      <c r="G1050" t="s">
        <v>2237</v>
      </c>
      <c r="H1050" t="s">
        <v>53</v>
      </c>
      <c r="I1050" t="s">
        <v>54</v>
      </c>
      <c r="J1050" s="1" t="str">
        <f t="shared" si="32"/>
        <v>1411022</v>
      </c>
      <c r="K1050" s="1" t="str">
        <f t="shared" si="33"/>
        <v>Czerwonka</v>
      </c>
    </row>
    <row r="1051" spans="1:11" x14ac:dyDescent="0.25">
      <c r="A1051" t="s">
        <v>176</v>
      </c>
      <c r="B1051" t="s">
        <v>168</v>
      </c>
      <c r="C1051" t="s">
        <v>55</v>
      </c>
      <c r="D1051" t="s">
        <v>2238</v>
      </c>
      <c r="E1051" t="s">
        <v>2082</v>
      </c>
      <c r="F1051" t="s">
        <v>2234</v>
      </c>
      <c r="G1051" t="s">
        <v>2239</v>
      </c>
      <c r="H1051" t="s">
        <v>53</v>
      </c>
      <c r="I1051" t="s">
        <v>54</v>
      </c>
      <c r="J1051" s="1" t="str">
        <f t="shared" si="32"/>
        <v>1411032</v>
      </c>
      <c r="K1051" s="1" t="str">
        <f t="shared" si="33"/>
        <v>Karniewo</v>
      </c>
    </row>
    <row r="1052" spans="1:11" x14ac:dyDescent="0.25">
      <c r="A1052" t="s">
        <v>176</v>
      </c>
      <c r="B1052" t="s">
        <v>168</v>
      </c>
      <c r="C1052" t="s">
        <v>58</v>
      </c>
      <c r="D1052" t="s">
        <v>2240</v>
      </c>
      <c r="E1052" t="s">
        <v>2082</v>
      </c>
      <c r="F1052" t="s">
        <v>2234</v>
      </c>
      <c r="G1052" t="s">
        <v>2241</v>
      </c>
      <c r="H1052" t="s">
        <v>53</v>
      </c>
      <c r="I1052" t="s">
        <v>54</v>
      </c>
      <c r="J1052" s="1" t="str">
        <f t="shared" si="32"/>
        <v>1411042</v>
      </c>
      <c r="K1052" s="1" t="str">
        <f t="shared" si="33"/>
        <v>Krasnosielc</v>
      </c>
    </row>
    <row r="1053" spans="1:11" x14ac:dyDescent="0.25">
      <c r="A1053" t="s">
        <v>176</v>
      </c>
      <c r="B1053" t="s">
        <v>168</v>
      </c>
      <c r="C1053" t="s">
        <v>63</v>
      </c>
      <c r="D1053" t="s">
        <v>2242</v>
      </c>
      <c r="E1053" t="s">
        <v>2082</v>
      </c>
      <c r="F1053" t="s">
        <v>2234</v>
      </c>
      <c r="G1053" t="s">
        <v>2243</v>
      </c>
      <c r="H1053" t="s">
        <v>53</v>
      </c>
      <c r="I1053" t="s">
        <v>54</v>
      </c>
      <c r="J1053" s="1" t="str">
        <f t="shared" si="32"/>
        <v>1411052</v>
      </c>
      <c r="K1053" s="1" t="str">
        <f t="shared" si="33"/>
        <v>Młynarze</v>
      </c>
    </row>
    <row r="1054" spans="1:11" x14ac:dyDescent="0.25">
      <c r="A1054" t="s">
        <v>176</v>
      </c>
      <c r="B1054" t="s">
        <v>168</v>
      </c>
      <c r="C1054" t="s">
        <v>66</v>
      </c>
      <c r="D1054" t="s">
        <v>2244</v>
      </c>
      <c r="E1054" t="s">
        <v>2082</v>
      </c>
      <c r="F1054" t="s">
        <v>2234</v>
      </c>
      <c r="G1054" t="s">
        <v>2245</v>
      </c>
      <c r="H1054" t="s">
        <v>53</v>
      </c>
      <c r="I1054" t="s">
        <v>54</v>
      </c>
      <c r="J1054" s="1" t="str">
        <f t="shared" si="32"/>
        <v>1411062</v>
      </c>
      <c r="K1054" s="1" t="str">
        <f t="shared" si="33"/>
        <v>Płoniawy-Bramura</v>
      </c>
    </row>
    <row r="1055" spans="1:11" x14ac:dyDescent="0.25">
      <c r="A1055" t="s">
        <v>176</v>
      </c>
      <c r="B1055" t="s">
        <v>168</v>
      </c>
      <c r="C1055" t="s">
        <v>81</v>
      </c>
      <c r="D1055" t="s">
        <v>2246</v>
      </c>
      <c r="E1055" t="s">
        <v>2082</v>
      </c>
      <c r="F1055" t="s">
        <v>2234</v>
      </c>
      <c r="G1055" t="s">
        <v>2247</v>
      </c>
      <c r="H1055" t="s">
        <v>61</v>
      </c>
      <c r="I1055" t="s">
        <v>62</v>
      </c>
      <c r="J1055" s="1" t="str">
        <f t="shared" si="32"/>
        <v>1411073</v>
      </c>
      <c r="K1055" s="1" t="str">
        <f t="shared" si="33"/>
        <v>Różan</v>
      </c>
    </row>
    <row r="1056" spans="1:11" x14ac:dyDescent="0.25">
      <c r="A1056" t="s">
        <v>176</v>
      </c>
      <c r="B1056" t="s">
        <v>168</v>
      </c>
      <c r="C1056" t="s">
        <v>133</v>
      </c>
      <c r="D1056" t="s">
        <v>2248</v>
      </c>
      <c r="E1056" t="s">
        <v>2082</v>
      </c>
      <c r="F1056" t="s">
        <v>2234</v>
      </c>
      <c r="G1056" t="s">
        <v>2249</v>
      </c>
      <c r="H1056" t="s">
        <v>53</v>
      </c>
      <c r="I1056" t="s">
        <v>54</v>
      </c>
      <c r="J1056" s="1" t="str">
        <f t="shared" si="32"/>
        <v>1411082</v>
      </c>
      <c r="K1056" s="1" t="str">
        <f t="shared" si="33"/>
        <v>Rzewnie</v>
      </c>
    </row>
    <row r="1057" spans="1:11" x14ac:dyDescent="0.25">
      <c r="A1057" t="s">
        <v>176</v>
      </c>
      <c r="B1057" t="s">
        <v>168</v>
      </c>
      <c r="C1057" t="s">
        <v>136</v>
      </c>
      <c r="D1057" t="s">
        <v>2250</v>
      </c>
      <c r="E1057" t="s">
        <v>2082</v>
      </c>
      <c r="F1057" t="s">
        <v>2234</v>
      </c>
      <c r="G1057" t="s">
        <v>2251</v>
      </c>
      <c r="H1057" t="s">
        <v>53</v>
      </c>
      <c r="I1057" t="s">
        <v>54</v>
      </c>
      <c r="J1057" s="1" t="str">
        <f t="shared" si="32"/>
        <v>1411092</v>
      </c>
      <c r="K1057" s="1" t="str">
        <f t="shared" si="33"/>
        <v>Sypniewo</v>
      </c>
    </row>
    <row r="1058" spans="1:11" x14ac:dyDescent="0.25">
      <c r="A1058" t="s">
        <v>176</v>
      </c>
      <c r="B1058" t="s">
        <v>168</v>
      </c>
      <c r="C1058" t="s">
        <v>165</v>
      </c>
      <c r="D1058" t="s">
        <v>2252</v>
      </c>
      <c r="E1058" t="s">
        <v>2082</v>
      </c>
      <c r="F1058" t="s">
        <v>2234</v>
      </c>
      <c r="G1058" t="s">
        <v>2253</v>
      </c>
      <c r="H1058" t="s">
        <v>53</v>
      </c>
      <c r="I1058" t="s">
        <v>54</v>
      </c>
      <c r="J1058" s="1" t="str">
        <f t="shared" si="32"/>
        <v>1411102</v>
      </c>
      <c r="K1058" s="1" t="str">
        <f t="shared" si="33"/>
        <v>Szelków</v>
      </c>
    </row>
    <row r="1059" spans="1:11" x14ac:dyDescent="0.25">
      <c r="A1059" t="s">
        <v>176</v>
      </c>
      <c r="B1059" t="s">
        <v>170</v>
      </c>
      <c r="C1059" t="s">
        <v>45</v>
      </c>
      <c r="D1059" t="s">
        <v>2254</v>
      </c>
      <c r="E1059" t="s">
        <v>2082</v>
      </c>
      <c r="F1059" t="s">
        <v>2255</v>
      </c>
      <c r="G1059" t="s">
        <v>2256</v>
      </c>
      <c r="H1059" t="s">
        <v>50</v>
      </c>
      <c r="I1059" t="s">
        <v>51</v>
      </c>
      <c r="J1059" s="1" t="str">
        <f t="shared" si="32"/>
        <v>1412011</v>
      </c>
      <c r="K1059" s="1" t="str">
        <f t="shared" si="33"/>
        <v>Mińsk Mazowiecki</v>
      </c>
    </row>
    <row r="1060" spans="1:11" x14ac:dyDescent="0.25">
      <c r="A1060" t="s">
        <v>176</v>
      </c>
      <c r="B1060" t="s">
        <v>170</v>
      </c>
      <c r="C1060" t="s">
        <v>58</v>
      </c>
      <c r="D1060" t="s">
        <v>2257</v>
      </c>
      <c r="E1060" t="s">
        <v>2082</v>
      </c>
      <c r="F1060" t="s">
        <v>2255</v>
      </c>
      <c r="G1060" t="s">
        <v>2258</v>
      </c>
      <c r="H1060" t="s">
        <v>53</v>
      </c>
      <c r="I1060" t="s">
        <v>54</v>
      </c>
      <c r="J1060" s="1" t="str">
        <f t="shared" si="32"/>
        <v>1412042</v>
      </c>
      <c r="K1060" s="1" t="str">
        <f t="shared" si="33"/>
        <v>Cegłów</v>
      </c>
    </row>
    <row r="1061" spans="1:11" x14ac:dyDescent="0.25">
      <c r="A1061" t="s">
        <v>176</v>
      </c>
      <c r="B1061" t="s">
        <v>170</v>
      </c>
      <c r="C1061" t="s">
        <v>63</v>
      </c>
      <c r="D1061" t="s">
        <v>2259</v>
      </c>
      <c r="E1061" t="s">
        <v>2082</v>
      </c>
      <c r="F1061" t="s">
        <v>2255</v>
      </c>
      <c r="G1061" t="s">
        <v>2260</v>
      </c>
      <c r="H1061" t="s">
        <v>53</v>
      </c>
      <c r="I1061" t="s">
        <v>54</v>
      </c>
      <c r="J1061" s="1" t="str">
        <f t="shared" si="32"/>
        <v>1412052</v>
      </c>
      <c r="K1061" s="1" t="str">
        <f t="shared" si="33"/>
        <v>Dębe Wielkie</v>
      </c>
    </row>
    <row r="1062" spans="1:11" x14ac:dyDescent="0.25">
      <c r="A1062" t="s">
        <v>176</v>
      </c>
      <c r="B1062" t="s">
        <v>170</v>
      </c>
      <c r="C1062" t="s">
        <v>66</v>
      </c>
      <c r="D1062" t="s">
        <v>2261</v>
      </c>
      <c r="E1062" t="s">
        <v>2082</v>
      </c>
      <c r="F1062" t="s">
        <v>2255</v>
      </c>
      <c r="G1062" t="s">
        <v>593</v>
      </c>
      <c r="H1062" t="s">
        <v>53</v>
      </c>
      <c r="I1062" t="s">
        <v>54</v>
      </c>
      <c r="J1062" s="1" t="str">
        <f t="shared" si="32"/>
        <v>1412062</v>
      </c>
      <c r="K1062" s="1" t="str">
        <f t="shared" si="33"/>
        <v>Dobre</v>
      </c>
    </row>
    <row r="1063" spans="1:11" x14ac:dyDescent="0.25">
      <c r="A1063" t="s">
        <v>176</v>
      </c>
      <c r="B1063" t="s">
        <v>170</v>
      </c>
      <c r="C1063" t="s">
        <v>81</v>
      </c>
      <c r="D1063" t="s">
        <v>2262</v>
      </c>
      <c r="E1063" t="s">
        <v>2082</v>
      </c>
      <c r="F1063" t="s">
        <v>2255</v>
      </c>
      <c r="G1063" t="s">
        <v>2263</v>
      </c>
      <c r="H1063" s="1" t="s">
        <v>61</v>
      </c>
      <c r="I1063" t="s">
        <v>62</v>
      </c>
      <c r="J1063" s="1" t="str">
        <f t="shared" si="32"/>
        <v>1412073</v>
      </c>
      <c r="K1063" s="1" t="str">
        <f t="shared" si="33"/>
        <v>Halinów</v>
      </c>
    </row>
    <row r="1064" spans="1:11" x14ac:dyDescent="0.25">
      <c r="A1064" t="s">
        <v>176</v>
      </c>
      <c r="B1064" t="s">
        <v>170</v>
      </c>
      <c r="C1064" t="s">
        <v>133</v>
      </c>
      <c r="D1064" t="s">
        <v>2264</v>
      </c>
      <c r="E1064" t="s">
        <v>2082</v>
      </c>
      <c r="F1064" t="s">
        <v>2255</v>
      </c>
      <c r="G1064" t="s">
        <v>2265</v>
      </c>
      <c r="H1064" t="s">
        <v>53</v>
      </c>
      <c r="I1064" t="s">
        <v>54</v>
      </c>
      <c r="J1064" s="1" t="str">
        <f t="shared" si="32"/>
        <v>1412082</v>
      </c>
      <c r="K1064" s="1" t="str">
        <f t="shared" si="33"/>
        <v>Jakubów</v>
      </c>
    </row>
    <row r="1065" spans="1:11" x14ac:dyDescent="0.25">
      <c r="A1065" t="s">
        <v>176</v>
      </c>
      <c r="B1065" t="s">
        <v>170</v>
      </c>
      <c r="C1065" t="s">
        <v>136</v>
      </c>
      <c r="D1065" t="s">
        <v>2266</v>
      </c>
      <c r="E1065" t="s">
        <v>2082</v>
      </c>
      <c r="F1065" t="s">
        <v>2255</v>
      </c>
      <c r="G1065" t="s">
        <v>2267</v>
      </c>
      <c r="H1065" t="s">
        <v>61</v>
      </c>
      <c r="I1065" t="s">
        <v>62</v>
      </c>
      <c r="J1065" s="1" t="str">
        <f t="shared" si="32"/>
        <v>1412093</v>
      </c>
      <c r="K1065" s="1" t="str">
        <f t="shared" si="33"/>
        <v>Kałuszyn</v>
      </c>
    </row>
    <row r="1066" spans="1:11" x14ac:dyDescent="0.25">
      <c r="A1066" t="s">
        <v>176</v>
      </c>
      <c r="B1066" t="s">
        <v>170</v>
      </c>
      <c r="C1066" t="s">
        <v>165</v>
      </c>
      <c r="D1066" t="s">
        <v>2268</v>
      </c>
      <c r="E1066" t="s">
        <v>2082</v>
      </c>
      <c r="F1066" t="s">
        <v>2255</v>
      </c>
      <c r="G1066" t="s">
        <v>2269</v>
      </c>
      <c r="H1066" t="s">
        <v>53</v>
      </c>
      <c r="I1066" t="s">
        <v>54</v>
      </c>
      <c r="J1066" s="1" t="str">
        <f t="shared" si="32"/>
        <v>1412102</v>
      </c>
      <c r="K1066" s="1" t="str">
        <f t="shared" si="33"/>
        <v>Latowicz</v>
      </c>
    </row>
    <row r="1067" spans="1:11" x14ac:dyDescent="0.25">
      <c r="A1067" t="s">
        <v>176</v>
      </c>
      <c r="B1067" t="s">
        <v>170</v>
      </c>
      <c r="C1067" t="s">
        <v>168</v>
      </c>
      <c r="D1067" t="s">
        <v>2270</v>
      </c>
      <c r="E1067" t="s">
        <v>2082</v>
      </c>
      <c r="F1067" t="s">
        <v>2255</v>
      </c>
      <c r="G1067" t="s">
        <v>2256</v>
      </c>
      <c r="H1067" t="s">
        <v>53</v>
      </c>
      <c r="I1067" t="s">
        <v>54</v>
      </c>
      <c r="J1067" s="1" t="str">
        <f t="shared" si="32"/>
        <v>1412112</v>
      </c>
      <c r="K1067" s="1" t="str">
        <f t="shared" si="33"/>
        <v>Mińsk Mazowiecki</v>
      </c>
    </row>
    <row r="1068" spans="1:11" x14ac:dyDescent="0.25">
      <c r="A1068" t="s">
        <v>176</v>
      </c>
      <c r="B1068" t="s">
        <v>170</v>
      </c>
      <c r="C1068" t="s">
        <v>173</v>
      </c>
      <c r="D1068" t="s">
        <v>2273</v>
      </c>
      <c r="E1068" t="s">
        <v>2082</v>
      </c>
      <c r="F1068" t="s">
        <v>2255</v>
      </c>
      <c r="G1068" t="s">
        <v>2274</v>
      </c>
      <c r="H1068" t="s">
        <v>53</v>
      </c>
      <c r="I1068" t="s">
        <v>54</v>
      </c>
      <c r="J1068" s="1" t="str">
        <f t="shared" si="32"/>
        <v>1412132</v>
      </c>
      <c r="K1068" s="1" t="str">
        <f t="shared" si="33"/>
        <v>Siennica</v>
      </c>
    </row>
    <row r="1069" spans="1:11" x14ac:dyDescent="0.25">
      <c r="A1069" t="s">
        <v>176</v>
      </c>
      <c r="B1069" t="s">
        <v>170</v>
      </c>
      <c r="C1069" t="s">
        <v>176</v>
      </c>
      <c r="D1069" t="s">
        <v>2275</v>
      </c>
      <c r="E1069" t="s">
        <v>2082</v>
      </c>
      <c r="F1069" t="s">
        <v>2255</v>
      </c>
      <c r="G1069" t="s">
        <v>2276</v>
      </c>
      <c r="H1069" t="s">
        <v>53</v>
      </c>
      <c r="I1069" t="s">
        <v>54</v>
      </c>
      <c r="J1069" s="1" t="str">
        <f t="shared" si="32"/>
        <v>1412142</v>
      </c>
      <c r="K1069" s="1" t="str">
        <f t="shared" si="33"/>
        <v>Stanisławów</v>
      </c>
    </row>
    <row r="1070" spans="1:11" x14ac:dyDescent="0.25">
      <c r="A1070" t="s">
        <v>176</v>
      </c>
      <c r="B1070" t="s">
        <v>170</v>
      </c>
      <c r="C1070" t="s">
        <v>251</v>
      </c>
      <c r="D1070" t="s">
        <v>2277</v>
      </c>
      <c r="E1070" t="s">
        <v>2082</v>
      </c>
      <c r="F1070" t="s">
        <v>2255</v>
      </c>
      <c r="G1070" t="s">
        <v>2278</v>
      </c>
      <c r="H1070" t="s">
        <v>50</v>
      </c>
      <c r="I1070" t="s">
        <v>51</v>
      </c>
      <c r="J1070" s="1" t="str">
        <f t="shared" si="32"/>
        <v>1412151</v>
      </c>
      <c r="K1070" s="1" t="str">
        <f t="shared" si="33"/>
        <v>Sulejówek</v>
      </c>
    </row>
    <row r="1071" spans="1:11" x14ac:dyDescent="0.25">
      <c r="A1071" t="s">
        <v>176</v>
      </c>
      <c r="B1071" t="s">
        <v>173</v>
      </c>
      <c r="C1071" t="s">
        <v>45</v>
      </c>
      <c r="D1071" t="s">
        <v>2279</v>
      </c>
      <c r="E1071" t="s">
        <v>2082</v>
      </c>
      <c r="F1071" t="s">
        <v>2280</v>
      </c>
      <c r="G1071" t="s">
        <v>2281</v>
      </c>
      <c r="H1071" t="s">
        <v>50</v>
      </c>
      <c r="I1071" t="s">
        <v>51</v>
      </c>
      <c r="J1071" s="1" t="str">
        <f t="shared" si="32"/>
        <v>1413011</v>
      </c>
      <c r="K1071" s="1" t="str">
        <f t="shared" si="33"/>
        <v>Mława</v>
      </c>
    </row>
    <row r="1072" spans="1:11" x14ac:dyDescent="0.25">
      <c r="A1072" t="s">
        <v>176</v>
      </c>
      <c r="B1072" t="s">
        <v>173</v>
      </c>
      <c r="C1072" t="s">
        <v>44</v>
      </c>
      <c r="D1072" t="s">
        <v>2282</v>
      </c>
      <c r="E1072" t="s">
        <v>2082</v>
      </c>
      <c r="F1072" t="s">
        <v>2280</v>
      </c>
      <c r="G1072" t="s">
        <v>2283</v>
      </c>
      <c r="H1072" t="s">
        <v>53</v>
      </c>
      <c r="I1072" t="s">
        <v>54</v>
      </c>
      <c r="J1072" s="1" t="str">
        <f t="shared" si="32"/>
        <v>1413022</v>
      </c>
      <c r="K1072" s="1" t="str">
        <f t="shared" si="33"/>
        <v>Dzierzgowo</v>
      </c>
    </row>
    <row r="1073" spans="1:11" x14ac:dyDescent="0.25">
      <c r="A1073" t="s">
        <v>176</v>
      </c>
      <c r="B1073" t="s">
        <v>173</v>
      </c>
      <c r="C1073" t="s">
        <v>55</v>
      </c>
      <c r="D1073" t="s">
        <v>2284</v>
      </c>
      <c r="E1073" t="s">
        <v>2082</v>
      </c>
      <c r="F1073" t="s">
        <v>2280</v>
      </c>
      <c r="G1073" t="s">
        <v>2285</v>
      </c>
      <c r="H1073" t="s">
        <v>53</v>
      </c>
      <c r="I1073" t="s">
        <v>54</v>
      </c>
      <c r="J1073" s="1" t="str">
        <f t="shared" si="32"/>
        <v>1413032</v>
      </c>
      <c r="K1073" s="1" t="str">
        <f t="shared" si="33"/>
        <v>Lipowiec Kościelny</v>
      </c>
    </row>
    <row r="1074" spans="1:11" x14ac:dyDescent="0.25">
      <c r="A1074" t="s">
        <v>176</v>
      </c>
      <c r="B1074" t="s">
        <v>173</v>
      </c>
      <c r="C1074" t="s">
        <v>58</v>
      </c>
      <c r="D1074" t="s">
        <v>2286</v>
      </c>
      <c r="E1074" t="s">
        <v>2082</v>
      </c>
      <c r="F1074" t="s">
        <v>2280</v>
      </c>
      <c r="G1074" t="s">
        <v>2088</v>
      </c>
      <c r="H1074" t="s">
        <v>53</v>
      </c>
      <c r="I1074" t="s">
        <v>54</v>
      </c>
      <c r="J1074" s="1" t="str">
        <f t="shared" si="32"/>
        <v>1413042</v>
      </c>
      <c r="K1074" s="1" t="str">
        <f t="shared" si="33"/>
        <v>Radzanów</v>
      </c>
    </row>
    <row r="1075" spans="1:11" x14ac:dyDescent="0.25">
      <c r="A1075" t="s">
        <v>176</v>
      </c>
      <c r="B1075" t="s">
        <v>173</v>
      </c>
      <c r="C1075" t="s">
        <v>63</v>
      </c>
      <c r="D1075" t="s">
        <v>2287</v>
      </c>
      <c r="E1075" t="s">
        <v>2082</v>
      </c>
      <c r="F1075" t="s">
        <v>2280</v>
      </c>
      <c r="G1075" t="s">
        <v>2288</v>
      </c>
      <c r="H1075" t="s">
        <v>53</v>
      </c>
      <c r="I1075" t="s">
        <v>54</v>
      </c>
      <c r="J1075" s="1" t="str">
        <f t="shared" si="32"/>
        <v>1413052</v>
      </c>
      <c r="K1075" s="1" t="str">
        <f t="shared" si="33"/>
        <v>Strzegowo</v>
      </c>
    </row>
    <row r="1076" spans="1:11" x14ac:dyDescent="0.25">
      <c r="A1076" t="s">
        <v>176</v>
      </c>
      <c r="B1076" t="s">
        <v>173</v>
      </c>
      <c r="C1076" t="s">
        <v>66</v>
      </c>
      <c r="D1076" t="s">
        <v>2289</v>
      </c>
      <c r="E1076" t="s">
        <v>2082</v>
      </c>
      <c r="F1076" t="s">
        <v>2280</v>
      </c>
      <c r="G1076" t="s">
        <v>2290</v>
      </c>
      <c r="H1076" t="s">
        <v>53</v>
      </c>
      <c r="I1076" t="s">
        <v>54</v>
      </c>
      <c r="J1076" s="1" t="str">
        <f t="shared" si="32"/>
        <v>1413062</v>
      </c>
      <c r="K1076" s="1" t="str">
        <f t="shared" si="33"/>
        <v>Stupsk</v>
      </c>
    </row>
    <row r="1077" spans="1:11" x14ac:dyDescent="0.25">
      <c r="A1077" t="s">
        <v>176</v>
      </c>
      <c r="B1077" t="s">
        <v>173</v>
      </c>
      <c r="C1077" t="s">
        <v>81</v>
      </c>
      <c r="D1077" t="s">
        <v>2291</v>
      </c>
      <c r="E1077" t="s">
        <v>2082</v>
      </c>
      <c r="F1077" t="s">
        <v>2280</v>
      </c>
      <c r="G1077" t="s">
        <v>2292</v>
      </c>
      <c r="H1077" t="s">
        <v>53</v>
      </c>
      <c r="I1077" t="s">
        <v>54</v>
      </c>
      <c r="J1077" s="1" t="str">
        <f t="shared" si="32"/>
        <v>1413072</v>
      </c>
      <c r="K1077" s="1" t="str">
        <f t="shared" si="33"/>
        <v>Szreńsk</v>
      </c>
    </row>
    <row r="1078" spans="1:11" x14ac:dyDescent="0.25">
      <c r="A1078" t="s">
        <v>176</v>
      </c>
      <c r="B1078" t="s">
        <v>173</v>
      </c>
      <c r="C1078" t="s">
        <v>133</v>
      </c>
      <c r="D1078" t="s">
        <v>2293</v>
      </c>
      <c r="E1078" t="s">
        <v>2082</v>
      </c>
      <c r="F1078" t="s">
        <v>2280</v>
      </c>
      <c r="G1078" t="s">
        <v>2294</v>
      </c>
      <c r="H1078" t="s">
        <v>53</v>
      </c>
      <c r="I1078" t="s">
        <v>54</v>
      </c>
      <c r="J1078" s="1" t="str">
        <f t="shared" si="32"/>
        <v>1413082</v>
      </c>
      <c r="K1078" s="1" t="str">
        <f t="shared" si="33"/>
        <v>Szydłowo</v>
      </c>
    </row>
    <row r="1079" spans="1:11" x14ac:dyDescent="0.25">
      <c r="A1079" t="s">
        <v>176</v>
      </c>
      <c r="B1079" t="s">
        <v>173</v>
      </c>
      <c r="C1079" t="s">
        <v>136</v>
      </c>
      <c r="D1079" t="s">
        <v>2295</v>
      </c>
      <c r="E1079" t="s">
        <v>2082</v>
      </c>
      <c r="F1079" t="s">
        <v>2280</v>
      </c>
      <c r="G1079" t="s">
        <v>2296</v>
      </c>
      <c r="H1079" t="s">
        <v>53</v>
      </c>
      <c r="I1079" t="s">
        <v>54</v>
      </c>
      <c r="J1079" s="1" t="str">
        <f t="shared" si="32"/>
        <v>1413092</v>
      </c>
      <c r="K1079" s="1" t="str">
        <f t="shared" si="33"/>
        <v>Wieczfnia Kościelna</v>
      </c>
    </row>
    <row r="1080" spans="1:11" x14ac:dyDescent="0.25">
      <c r="A1080" t="s">
        <v>176</v>
      </c>
      <c r="B1080" t="s">
        <v>173</v>
      </c>
      <c r="C1080" t="s">
        <v>165</v>
      </c>
      <c r="D1080" t="s">
        <v>2297</v>
      </c>
      <c r="E1080" t="s">
        <v>2082</v>
      </c>
      <c r="F1080" t="s">
        <v>2280</v>
      </c>
      <c r="G1080" t="s">
        <v>2298</v>
      </c>
      <c r="H1080" t="s">
        <v>53</v>
      </c>
      <c r="I1080" t="s">
        <v>54</v>
      </c>
      <c r="J1080" s="1" t="str">
        <f t="shared" si="32"/>
        <v>1413102</v>
      </c>
      <c r="K1080" s="1" t="str">
        <f t="shared" si="33"/>
        <v>Wiśniewo</v>
      </c>
    </row>
    <row r="1081" spans="1:11" x14ac:dyDescent="0.25">
      <c r="A1081" t="s">
        <v>176</v>
      </c>
      <c r="B1081" t="s">
        <v>176</v>
      </c>
      <c r="C1081" t="s">
        <v>45</v>
      </c>
      <c r="D1081" t="s">
        <v>2299</v>
      </c>
      <c r="E1081" t="s">
        <v>2082</v>
      </c>
      <c r="F1081" t="s">
        <v>2300</v>
      </c>
      <c r="G1081" t="s">
        <v>2301</v>
      </c>
      <c r="H1081" t="s">
        <v>50</v>
      </c>
      <c r="I1081" t="s">
        <v>51</v>
      </c>
      <c r="J1081" s="1" t="str">
        <f t="shared" si="32"/>
        <v>1414011</v>
      </c>
      <c r="K1081" s="1" t="str">
        <f t="shared" si="33"/>
        <v>Nowy Dwór Mazowiecki</v>
      </c>
    </row>
    <row r="1082" spans="1:11" x14ac:dyDescent="0.25">
      <c r="A1082" t="s">
        <v>176</v>
      </c>
      <c r="B1082" t="s">
        <v>176</v>
      </c>
      <c r="C1082" t="s">
        <v>44</v>
      </c>
      <c r="D1082" t="s">
        <v>2302</v>
      </c>
      <c r="E1082" t="s">
        <v>2082</v>
      </c>
      <c r="F1082" t="s">
        <v>2300</v>
      </c>
      <c r="G1082" t="s">
        <v>2303</v>
      </c>
      <c r="H1082" t="s">
        <v>53</v>
      </c>
      <c r="I1082" t="s">
        <v>54</v>
      </c>
      <c r="J1082" s="1" t="str">
        <f t="shared" si="32"/>
        <v>1414022</v>
      </c>
      <c r="K1082" s="1" t="str">
        <f t="shared" si="33"/>
        <v>Czosnów</v>
      </c>
    </row>
    <row r="1083" spans="1:11" x14ac:dyDescent="0.25">
      <c r="A1083" t="s">
        <v>176</v>
      </c>
      <c r="B1083" t="s">
        <v>176</v>
      </c>
      <c r="C1083" t="s">
        <v>55</v>
      </c>
      <c r="D1083" t="s">
        <v>2304</v>
      </c>
      <c r="E1083" t="s">
        <v>2082</v>
      </c>
      <c r="F1083" t="s">
        <v>2300</v>
      </c>
      <c r="G1083" t="s">
        <v>2305</v>
      </c>
      <c r="H1083" t="s">
        <v>53</v>
      </c>
      <c r="I1083" t="s">
        <v>54</v>
      </c>
      <c r="J1083" s="1" t="str">
        <f t="shared" si="32"/>
        <v>1414032</v>
      </c>
      <c r="K1083" s="1" t="str">
        <f t="shared" si="33"/>
        <v>Leoncin</v>
      </c>
    </row>
    <row r="1084" spans="1:11" x14ac:dyDescent="0.25">
      <c r="A1084" t="s">
        <v>176</v>
      </c>
      <c r="B1084" t="s">
        <v>176</v>
      </c>
      <c r="C1084" t="s">
        <v>58</v>
      </c>
      <c r="D1084" t="s">
        <v>2306</v>
      </c>
      <c r="E1084" t="s">
        <v>2082</v>
      </c>
      <c r="F1084" t="s">
        <v>2300</v>
      </c>
      <c r="G1084" t="s">
        <v>2307</v>
      </c>
      <c r="H1084" t="s">
        <v>61</v>
      </c>
      <c r="I1084" t="s">
        <v>62</v>
      </c>
      <c r="J1084" s="1" t="str">
        <f t="shared" si="32"/>
        <v>1414043</v>
      </c>
      <c r="K1084" s="1" t="str">
        <f t="shared" si="33"/>
        <v>Nasielsk</v>
      </c>
    </row>
    <row r="1085" spans="1:11" x14ac:dyDescent="0.25">
      <c r="A1085" t="s">
        <v>176</v>
      </c>
      <c r="B1085" t="s">
        <v>176</v>
      </c>
      <c r="C1085" t="s">
        <v>63</v>
      </c>
      <c r="D1085" t="s">
        <v>2308</v>
      </c>
      <c r="E1085" t="s">
        <v>2082</v>
      </c>
      <c r="F1085" t="s">
        <v>2300</v>
      </c>
      <c r="G1085" t="s">
        <v>2309</v>
      </c>
      <c r="H1085" t="s">
        <v>53</v>
      </c>
      <c r="I1085" t="s">
        <v>54</v>
      </c>
      <c r="J1085" s="1" t="str">
        <f t="shared" si="32"/>
        <v>1414052</v>
      </c>
      <c r="K1085" s="1" t="str">
        <f t="shared" si="33"/>
        <v>Pomiechówek</v>
      </c>
    </row>
    <row r="1086" spans="1:11" x14ac:dyDescent="0.25">
      <c r="A1086" t="s">
        <v>176</v>
      </c>
      <c r="B1086" t="s">
        <v>176</v>
      </c>
      <c r="C1086" t="s">
        <v>66</v>
      </c>
      <c r="D1086" t="s">
        <v>2310</v>
      </c>
      <c r="E1086" t="s">
        <v>2082</v>
      </c>
      <c r="F1086" t="s">
        <v>2300</v>
      </c>
      <c r="G1086" t="s">
        <v>2311</v>
      </c>
      <c r="H1086" t="s">
        <v>61</v>
      </c>
      <c r="I1086" t="s">
        <v>62</v>
      </c>
      <c r="J1086" s="1" t="str">
        <f t="shared" si="32"/>
        <v>1414063</v>
      </c>
      <c r="K1086" s="1" t="str">
        <f t="shared" si="33"/>
        <v>Zakroczym</v>
      </c>
    </row>
    <row r="1087" spans="1:11" x14ac:dyDescent="0.25">
      <c r="A1087" t="s">
        <v>176</v>
      </c>
      <c r="B1087" t="s">
        <v>251</v>
      </c>
      <c r="C1087" t="s">
        <v>45</v>
      </c>
      <c r="D1087" t="s">
        <v>2312</v>
      </c>
      <c r="E1087" t="s">
        <v>2082</v>
      </c>
      <c r="F1087" t="s">
        <v>2313</v>
      </c>
      <c r="G1087" t="s">
        <v>2314</v>
      </c>
      <c r="H1087" t="s">
        <v>53</v>
      </c>
      <c r="I1087" t="s">
        <v>54</v>
      </c>
      <c r="J1087" s="1" t="str">
        <f t="shared" si="32"/>
        <v>1415012</v>
      </c>
      <c r="K1087" s="1" t="str">
        <f t="shared" si="33"/>
        <v>Baranowo</v>
      </c>
    </row>
    <row r="1088" spans="1:11" x14ac:dyDescent="0.25">
      <c r="A1088" t="s">
        <v>176</v>
      </c>
      <c r="B1088" t="s">
        <v>251</v>
      </c>
      <c r="C1088" t="s">
        <v>44</v>
      </c>
      <c r="D1088" t="s">
        <v>2315</v>
      </c>
      <c r="E1088" t="s">
        <v>2082</v>
      </c>
      <c r="F1088" t="s">
        <v>2313</v>
      </c>
      <c r="G1088" t="s">
        <v>2316</v>
      </c>
      <c r="H1088" t="s">
        <v>53</v>
      </c>
      <c r="I1088" t="s">
        <v>54</v>
      </c>
      <c r="J1088" s="1" t="str">
        <f t="shared" si="32"/>
        <v>1415022</v>
      </c>
      <c r="K1088" s="1" t="str">
        <f t="shared" si="33"/>
        <v>Czarnia</v>
      </c>
    </row>
    <row r="1089" spans="1:11" x14ac:dyDescent="0.25">
      <c r="A1089" t="s">
        <v>176</v>
      </c>
      <c r="B1089" t="s">
        <v>251</v>
      </c>
      <c r="C1089" t="s">
        <v>55</v>
      </c>
      <c r="D1089" t="s">
        <v>2317</v>
      </c>
      <c r="E1089" t="s">
        <v>2082</v>
      </c>
      <c r="F1089" t="s">
        <v>2313</v>
      </c>
      <c r="G1089" t="s">
        <v>2318</v>
      </c>
      <c r="H1089" t="s">
        <v>53</v>
      </c>
      <c r="I1089" t="s">
        <v>54</v>
      </c>
      <c r="J1089" s="1" t="str">
        <f t="shared" si="32"/>
        <v>1415032</v>
      </c>
      <c r="K1089" s="1" t="str">
        <f t="shared" si="33"/>
        <v>Czerwin</v>
      </c>
    </row>
    <row r="1090" spans="1:11" x14ac:dyDescent="0.25">
      <c r="A1090" t="s">
        <v>176</v>
      </c>
      <c r="B1090" t="s">
        <v>251</v>
      </c>
      <c r="C1090" t="s">
        <v>58</v>
      </c>
      <c r="D1090" t="s">
        <v>2319</v>
      </c>
      <c r="E1090" t="s">
        <v>2082</v>
      </c>
      <c r="F1090" t="s">
        <v>2313</v>
      </c>
      <c r="G1090" t="s">
        <v>2320</v>
      </c>
      <c r="H1090" t="s">
        <v>53</v>
      </c>
      <c r="I1090" t="s">
        <v>54</v>
      </c>
      <c r="J1090" s="1" t="str">
        <f t="shared" ref="J1090:J1153" si="34">D1090&amp;H1090</f>
        <v>1415042</v>
      </c>
      <c r="K1090" s="1" t="str">
        <f t="shared" ref="K1090:K1153" si="35">G1090</f>
        <v>Goworowo</v>
      </c>
    </row>
    <row r="1091" spans="1:11" x14ac:dyDescent="0.25">
      <c r="A1091" t="s">
        <v>176</v>
      </c>
      <c r="B1091" t="s">
        <v>251</v>
      </c>
      <c r="C1091" t="s">
        <v>63</v>
      </c>
      <c r="D1091" t="s">
        <v>2321</v>
      </c>
      <c r="E1091" t="s">
        <v>2082</v>
      </c>
      <c r="F1091" t="s">
        <v>2313</v>
      </c>
      <c r="G1091" t="s">
        <v>2322</v>
      </c>
      <c r="H1091" t="s">
        <v>53</v>
      </c>
      <c r="I1091" t="s">
        <v>54</v>
      </c>
      <c r="J1091" s="1" t="str">
        <f t="shared" si="34"/>
        <v>1415052</v>
      </c>
      <c r="K1091" s="1" t="str">
        <f t="shared" si="35"/>
        <v>Kadzidło</v>
      </c>
    </row>
    <row r="1092" spans="1:11" x14ac:dyDescent="0.25">
      <c r="A1092" t="s">
        <v>176</v>
      </c>
      <c r="B1092" t="s">
        <v>251</v>
      </c>
      <c r="C1092" t="s">
        <v>66</v>
      </c>
      <c r="D1092" t="s">
        <v>2323</v>
      </c>
      <c r="E1092" t="s">
        <v>2082</v>
      </c>
      <c r="F1092" t="s">
        <v>2313</v>
      </c>
      <c r="G1092" t="s">
        <v>2324</v>
      </c>
      <c r="H1092" t="s">
        <v>53</v>
      </c>
      <c r="I1092" t="s">
        <v>54</v>
      </c>
      <c r="J1092" s="1" t="str">
        <f t="shared" si="34"/>
        <v>1415062</v>
      </c>
      <c r="K1092" s="1" t="str">
        <f t="shared" si="35"/>
        <v>Lelis</v>
      </c>
    </row>
    <row r="1093" spans="1:11" x14ac:dyDescent="0.25">
      <c r="A1093" t="s">
        <v>176</v>
      </c>
      <c r="B1093" t="s">
        <v>251</v>
      </c>
      <c r="C1093" t="s">
        <v>81</v>
      </c>
      <c r="D1093" t="s">
        <v>2325</v>
      </c>
      <c r="E1093" t="s">
        <v>2082</v>
      </c>
      <c r="F1093" t="s">
        <v>2313</v>
      </c>
      <c r="G1093" t="s">
        <v>2326</v>
      </c>
      <c r="H1093" t="s">
        <v>53</v>
      </c>
      <c r="I1093" t="s">
        <v>54</v>
      </c>
      <c r="J1093" s="1" t="str">
        <f t="shared" si="34"/>
        <v>1415072</v>
      </c>
      <c r="K1093" s="1" t="str">
        <f t="shared" si="35"/>
        <v>Łyse</v>
      </c>
    </row>
    <row r="1094" spans="1:11" x14ac:dyDescent="0.25">
      <c r="A1094" t="s">
        <v>176</v>
      </c>
      <c r="B1094" t="s">
        <v>251</v>
      </c>
      <c r="C1094" t="s">
        <v>133</v>
      </c>
      <c r="D1094" t="s">
        <v>2327</v>
      </c>
      <c r="E1094" t="s">
        <v>2082</v>
      </c>
      <c r="F1094" t="s">
        <v>2313</v>
      </c>
      <c r="G1094" t="s">
        <v>2328</v>
      </c>
      <c r="H1094" t="s">
        <v>61</v>
      </c>
      <c r="I1094" t="s">
        <v>62</v>
      </c>
      <c r="J1094" s="1" t="str">
        <f t="shared" si="34"/>
        <v>1415083</v>
      </c>
      <c r="K1094" s="1" t="str">
        <f t="shared" si="35"/>
        <v>Myszyniec</v>
      </c>
    </row>
    <row r="1095" spans="1:11" x14ac:dyDescent="0.25">
      <c r="A1095" t="s">
        <v>176</v>
      </c>
      <c r="B1095" t="s">
        <v>251</v>
      </c>
      <c r="C1095" t="s">
        <v>136</v>
      </c>
      <c r="D1095" t="s">
        <v>2329</v>
      </c>
      <c r="E1095" t="s">
        <v>2082</v>
      </c>
      <c r="F1095" t="s">
        <v>2313</v>
      </c>
      <c r="G1095" t="s">
        <v>2330</v>
      </c>
      <c r="H1095" t="s">
        <v>53</v>
      </c>
      <c r="I1095" t="s">
        <v>54</v>
      </c>
      <c r="J1095" s="1" t="str">
        <f t="shared" si="34"/>
        <v>1415092</v>
      </c>
      <c r="K1095" s="1" t="str">
        <f t="shared" si="35"/>
        <v>Olszewo-Borki</v>
      </c>
    </row>
    <row r="1096" spans="1:11" x14ac:dyDescent="0.25">
      <c r="A1096" t="s">
        <v>176</v>
      </c>
      <c r="B1096" t="s">
        <v>251</v>
      </c>
      <c r="C1096" t="s">
        <v>165</v>
      </c>
      <c r="D1096" t="s">
        <v>2331</v>
      </c>
      <c r="E1096" t="s">
        <v>2082</v>
      </c>
      <c r="F1096" t="s">
        <v>2313</v>
      </c>
      <c r="G1096" t="s">
        <v>2332</v>
      </c>
      <c r="H1096" t="s">
        <v>53</v>
      </c>
      <c r="I1096" t="s">
        <v>54</v>
      </c>
      <c r="J1096" s="1" t="str">
        <f t="shared" si="34"/>
        <v>1415102</v>
      </c>
      <c r="K1096" s="1" t="str">
        <f t="shared" si="35"/>
        <v>Rzekuń</v>
      </c>
    </row>
    <row r="1097" spans="1:11" x14ac:dyDescent="0.25">
      <c r="A1097" t="s">
        <v>176</v>
      </c>
      <c r="B1097" t="s">
        <v>251</v>
      </c>
      <c r="C1097" t="s">
        <v>168</v>
      </c>
      <c r="D1097" t="s">
        <v>2333</v>
      </c>
      <c r="E1097" t="s">
        <v>2082</v>
      </c>
      <c r="F1097" t="s">
        <v>2313</v>
      </c>
      <c r="G1097" t="s">
        <v>2334</v>
      </c>
      <c r="H1097" t="s">
        <v>53</v>
      </c>
      <c r="I1097" t="s">
        <v>54</v>
      </c>
      <c r="J1097" s="1" t="str">
        <f t="shared" si="34"/>
        <v>1415112</v>
      </c>
      <c r="K1097" s="1" t="str">
        <f t="shared" si="35"/>
        <v>Troszyn</v>
      </c>
    </row>
    <row r="1098" spans="1:11" x14ac:dyDescent="0.25">
      <c r="A1098" t="s">
        <v>176</v>
      </c>
      <c r="B1098" t="s">
        <v>260</v>
      </c>
      <c r="C1098" t="s">
        <v>45</v>
      </c>
      <c r="D1098" t="s">
        <v>2335</v>
      </c>
      <c r="E1098" t="s">
        <v>2082</v>
      </c>
      <c r="F1098" t="s">
        <v>2336</v>
      </c>
      <c r="G1098" t="s">
        <v>2337</v>
      </c>
      <c r="H1098" t="s">
        <v>50</v>
      </c>
      <c r="I1098" t="s">
        <v>51</v>
      </c>
      <c r="J1098" s="1" t="str">
        <f t="shared" si="34"/>
        <v>1416011</v>
      </c>
      <c r="K1098" s="1" t="str">
        <f t="shared" si="35"/>
        <v>Ostrów Mazowiecka</v>
      </c>
    </row>
    <row r="1099" spans="1:11" x14ac:dyDescent="0.25">
      <c r="A1099" t="s">
        <v>176</v>
      </c>
      <c r="B1099" t="s">
        <v>260</v>
      </c>
      <c r="C1099" t="s">
        <v>44</v>
      </c>
      <c r="D1099" t="s">
        <v>2338</v>
      </c>
      <c r="E1099" t="s">
        <v>2082</v>
      </c>
      <c r="F1099" t="s">
        <v>2336</v>
      </c>
      <c r="G1099" t="s">
        <v>2339</v>
      </c>
      <c r="H1099" t="s">
        <v>53</v>
      </c>
      <c r="I1099" t="s">
        <v>54</v>
      </c>
      <c r="J1099" s="1" t="str">
        <f t="shared" si="34"/>
        <v>1416022</v>
      </c>
      <c r="K1099" s="1" t="str">
        <f t="shared" si="35"/>
        <v>Andrzejewo</v>
      </c>
    </row>
    <row r="1100" spans="1:11" x14ac:dyDescent="0.25">
      <c r="A1100" t="s">
        <v>176</v>
      </c>
      <c r="B1100" t="s">
        <v>260</v>
      </c>
      <c r="C1100" t="s">
        <v>55</v>
      </c>
      <c r="D1100" t="s">
        <v>2340</v>
      </c>
      <c r="E1100" t="s">
        <v>2082</v>
      </c>
      <c r="F1100" t="s">
        <v>2336</v>
      </c>
      <c r="G1100" t="s">
        <v>2341</v>
      </c>
      <c r="H1100" t="s">
        <v>53</v>
      </c>
      <c r="I1100" t="s">
        <v>54</v>
      </c>
      <c r="J1100" s="1" t="str">
        <f t="shared" si="34"/>
        <v>1416032</v>
      </c>
      <c r="K1100" s="1" t="str">
        <f t="shared" si="35"/>
        <v>Boguty-Pianki</v>
      </c>
    </row>
    <row r="1101" spans="1:11" x14ac:dyDescent="0.25">
      <c r="A1101" t="s">
        <v>176</v>
      </c>
      <c r="B1101" t="s">
        <v>260</v>
      </c>
      <c r="C1101" t="s">
        <v>58</v>
      </c>
      <c r="D1101" t="s">
        <v>2342</v>
      </c>
      <c r="E1101" t="s">
        <v>2082</v>
      </c>
      <c r="F1101" t="s">
        <v>2336</v>
      </c>
      <c r="G1101" t="s">
        <v>2343</v>
      </c>
      <c r="H1101" t="s">
        <v>61</v>
      </c>
      <c r="I1101" t="s">
        <v>62</v>
      </c>
      <c r="J1101" s="1" t="str">
        <f t="shared" si="34"/>
        <v>1416043</v>
      </c>
      <c r="K1101" s="1" t="str">
        <f t="shared" si="35"/>
        <v>Brok</v>
      </c>
    </row>
    <row r="1102" spans="1:11" x14ac:dyDescent="0.25">
      <c r="A1102" t="s">
        <v>176</v>
      </c>
      <c r="B1102" t="s">
        <v>260</v>
      </c>
      <c r="C1102" t="s">
        <v>63</v>
      </c>
      <c r="D1102" t="s">
        <v>2344</v>
      </c>
      <c r="E1102" t="s">
        <v>2082</v>
      </c>
      <c r="F1102" t="s">
        <v>2336</v>
      </c>
      <c r="G1102" t="s">
        <v>2345</v>
      </c>
      <c r="H1102" t="s">
        <v>53</v>
      </c>
      <c r="I1102" t="s">
        <v>54</v>
      </c>
      <c r="J1102" s="1" t="str">
        <f t="shared" si="34"/>
        <v>1416052</v>
      </c>
      <c r="K1102" s="1" t="str">
        <f t="shared" si="35"/>
        <v>Małkinia Górna</v>
      </c>
    </row>
    <row r="1103" spans="1:11" x14ac:dyDescent="0.25">
      <c r="A1103" t="s">
        <v>176</v>
      </c>
      <c r="B1103" t="s">
        <v>260</v>
      </c>
      <c r="C1103" t="s">
        <v>66</v>
      </c>
      <c r="D1103" t="s">
        <v>2346</v>
      </c>
      <c r="E1103" t="s">
        <v>2082</v>
      </c>
      <c r="F1103" t="s">
        <v>2336</v>
      </c>
      <c r="G1103" t="s">
        <v>2347</v>
      </c>
      <c r="H1103" t="s">
        <v>53</v>
      </c>
      <c r="I1103" t="s">
        <v>54</v>
      </c>
      <c r="J1103" s="1" t="str">
        <f t="shared" si="34"/>
        <v>1416062</v>
      </c>
      <c r="K1103" s="1" t="str">
        <f t="shared" si="35"/>
        <v>Nur</v>
      </c>
    </row>
    <row r="1104" spans="1:11" x14ac:dyDescent="0.25">
      <c r="A1104" t="s">
        <v>176</v>
      </c>
      <c r="B1104" t="s">
        <v>260</v>
      </c>
      <c r="C1104" t="s">
        <v>81</v>
      </c>
      <c r="D1104" t="s">
        <v>2348</v>
      </c>
      <c r="E1104" t="s">
        <v>2082</v>
      </c>
      <c r="F1104" t="s">
        <v>2336</v>
      </c>
      <c r="G1104" t="s">
        <v>2337</v>
      </c>
      <c r="H1104" t="s">
        <v>53</v>
      </c>
      <c r="I1104" t="s">
        <v>54</v>
      </c>
      <c r="J1104" s="1" t="str">
        <f t="shared" si="34"/>
        <v>1416072</v>
      </c>
      <c r="K1104" s="1" t="str">
        <f t="shared" si="35"/>
        <v>Ostrów Mazowiecka</v>
      </c>
    </row>
    <row r="1105" spans="1:11" x14ac:dyDescent="0.25">
      <c r="A1105" t="s">
        <v>176</v>
      </c>
      <c r="B1105" t="s">
        <v>260</v>
      </c>
      <c r="C1105" t="s">
        <v>133</v>
      </c>
      <c r="D1105" t="s">
        <v>2349</v>
      </c>
      <c r="E1105" t="s">
        <v>2082</v>
      </c>
      <c r="F1105" t="s">
        <v>2336</v>
      </c>
      <c r="G1105" t="s">
        <v>2350</v>
      </c>
      <c r="H1105" t="s">
        <v>53</v>
      </c>
      <c r="I1105" t="s">
        <v>54</v>
      </c>
      <c r="J1105" s="1" t="str">
        <f t="shared" si="34"/>
        <v>1416082</v>
      </c>
      <c r="K1105" s="1" t="str">
        <f t="shared" si="35"/>
        <v>Stary Lubotyń</v>
      </c>
    </row>
    <row r="1106" spans="1:11" x14ac:dyDescent="0.25">
      <c r="A1106" t="s">
        <v>176</v>
      </c>
      <c r="B1106" t="s">
        <v>260</v>
      </c>
      <c r="C1106" t="s">
        <v>136</v>
      </c>
      <c r="D1106" t="s">
        <v>2351</v>
      </c>
      <c r="E1106" t="s">
        <v>2082</v>
      </c>
      <c r="F1106" t="s">
        <v>2336</v>
      </c>
      <c r="G1106" t="s">
        <v>2352</v>
      </c>
      <c r="H1106" t="s">
        <v>53</v>
      </c>
      <c r="I1106" t="s">
        <v>54</v>
      </c>
      <c r="J1106" s="1" t="str">
        <f t="shared" si="34"/>
        <v>1416092</v>
      </c>
      <c r="K1106" s="1" t="str">
        <f t="shared" si="35"/>
        <v>Szulborze Wielkie</v>
      </c>
    </row>
    <row r="1107" spans="1:11" x14ac:dyDescent="0.25">
      <c r="A1107" t="s">
        <v>176</v>
      </c>
      <c r="B1107" t="s">
        <v>260</v>
      </c>
      <c r="C1107" t="s">
        <v>165</v>
      </c>
      <c r="D1107" t="s">
        <v>2353</v>
      </c>
      <c r="E1107" t="s">
        <v>2082</v>
      </c>
      <c r="F1107" t="s">
        <v>2336</v>
      </c>
      <c r="G1107" t="s">
        <v>2354</v>
      </c>
      <c r="H1107" t="s">
        <v>53</v>
      </c>
      <c r="I1107" t="s">
        <v>54</v>
      </c>
      <c r="J1107" s="1" t="str">
        <f t="shared" si="34"/>
        <v>1416102</v>
      </c>
      <c r="K1107" s="1" t="str">
        <f t="shared" si="35"/>
        <v>Wąsewo</v>
      </c>
    </row>
    <row r="1108" spans="1:11" x14ac:dyDescent="0.25">
      <c r="A1108" t="s">
        <v>176</v>
      </c>
      <c r="B1108" t="s">
        <v>260</v>
      </c>
      <c r="C1108" t="s">
        <v>168</v>
      </c>
      <c r="D1108" t="s">
        <v>2355</v>
      </c>
      <c r="E1108" t="s">
        <v>2082</v>
      </c>
      <c r="F1108" t="s">
        <v>2336</v>
      </c>
      <c r="G1108" t="s">
        <v>2356</v>
      </c>
      <c r="H1108" t="s">
        <v>53</v>
      </c>
      <c r="I1108" t="s">
        <v>54</v>
      </c>
      <c r="J1108" s="1" t="str">
        <f t="shared" si="34"/>
        <v>1416112</v>
      </c>
      <c r="K1108" s="1" t="str">
        <f t="shared" si="35"/>
        <v>Zaręby Kościelne</v>
      </c>
    </row>
    <row r="1109" spans="1:11" x14ac:dyDescent="0.25">
      <c r="A1109" t="s">
        <v>176</v>
      </c>
      <c r="B1109" t="s">
        <v>274</v>
      </c>
      <c r="C1109" t="s">
        <v>45</v>
      </c>
      <c r="D1109" t="s">
        <v>2357</v>
      </c>
      <c r="E1109" t="s">
        <v>2082</v>
      </c>
      <c r="F1109" t="s">
        <v>2358</v>
      </c>
      <c r="G1109" t="s">
        <v>788</v>
      </c>
      <c r="H1109" t="s">
        <v>50</v>
      </c>
      <c r="I1109" t="s">
        <v>51</v>
      </c>
      <c r="J1109" s="1" t="str">
        <f t="shared" si="34"/>
        <v>1417011</v>
      </c>
      <c r="K1109" s="1" t="str">
        <f t="shared" si="35"/>
        <v>Józefów</v>
      </c>
    </row>
    <row r="1110" spans="1:11" x14ac:dyDescent="0.25">
      <c r="A1110" t="s">
        <v>176</v>
      </c>
      <c r="B1110" t="s">
        <v>274</v>
      </c>
      <c r="C1110" t="s">
        <v>44</v>
      </c>
      <c r="D1110" t="s">
        <v>2359</v>
      </c>
      <c r="E1110" t="s">
        <v>2082</v>
      </c>
      <c r="F1110" t="s">
        <v>2358</v>
      </c>
      <c r="G1110" t="s">
        <v>2360</v>
      </c>
      <c r="H1110" t="s">
        <v>50</v>
      </c>
      <c r="I1110" t="s">
        <v>51</v>
      </c>
      <c r="J1110" s="1" t="str">
        <f t="shared" si="34"/>
        <v>1417021</v>
      </c>
      <c r="K1110" s="1" t="str">
        <f t="shared" si="35"/>
        <v>Otwock</v>
      </c>
    </row>
    <row r="1111" spans="1:11" x14ac:dyDescent="0.25">
      <c r="A1111" t="s">
        <v>176</v>
      </c>
      <c r="B1111" t="s">
        <v>274</v>
      </c>
      <c r="C1111" t="s">
        <v>55</v>
      </c>
      <c r="D1111" t="s">
        <v>2361</v>
      </c>
      <c r="E1111" t="s">
        <v>2082</v>
      </c>
      <c r="F1111" t="s">
        <v>2358</v>
      </c>
      <c r="G1111" t="s">
        <v>2362</v>
      </c>
      <c r="H1111" t="s">
        <v>53</v>
      </c>
      <c r="I1111" t="s">
        <v>54</v>
      </c>
      <c r="J1111" s="1" t="str">
        <f t="shared" si="34"/>
        <v>1417032</v>
      </c>
      <c r="K1111" s="1" t="str">
        <f t="shared" si="35"/>
        <v>Celestynów</v>
      </c>
    </row>
    <row r="1112" spans="1:11" x14ac:dyDescent="0.25">
      <c r="A1112" t="s">
        <v>176</v>
      </c>
      <c r="B1112" t="s">
        <v>274</v>
      </c>
      <c r="C1112" t="s">
        <v>58</v>
      </c>
      <c r="D1112" t="s">
        <v>2363</v>
      </c>
      <c r="E1112" t="s">
        <v>2082</v>
      </c>
      <c r="F1112" t="s">
        <v>2358</v>
      </c>
      <c r="G1112" t="s">
        <v>2364</v>
      </c>
      <c r="H1112" t="s">
        <v>61</v>
      </c>
      <c r="I1112" t="s">
        <v>62</v>
      </c>
      <c r="J1112" s="1" t="str">
        <f t="shared" si="34"/>
        <v>1417043</v>
      </c>
      <c r="K1112" s="1" t="str">
        <f t="shared" si="35"/>
        <v>Karczew</v>
      </c>
    </row>
    <row r="1113" spans="1:11" x14ac:dyDescent="0.25">
      <c r="A1113" t="s">
        <v>176</v>
      </c>
      <c r="B1113" t="s">
        <v>274</v>
      </c>
      <c r="C1113" t="s">
        <v>63</v>
      </c>
      <c r="D1113" t="s">
        <v>2365</v>
      </c>
      <c r="E1113" t="s">
        <v>2082</v>
      </c>
      <c r="F1113" t="s">
        <v>2358</v>
      </c>
      <c r="G1113" t="s">
        <v>2366</v>
      </c>
      <c r="H1113" t="s">
        <v>53</v>
      </c>
      <c r="I1113" t="s">
        <v>54</v>
      </c>
      <c r="J1113" s="1" t="str">
        <f t="shared" si="34"/>
        <v>1417052</v>
      </c>
      <c r="K1113" s="1" t="str">
        <f t="shared" si="35"/>
        <v>Kołbiel</v>
      </c>
    </row>
    <row r="1114" spans="1:11" x14ac:dyDescent="0.25">
      <c r="A1114" t="s">
        <v>176</v>
      </c>
      <c r="B1114" t="s">
        <v>274</v>
      </c>
      <c r="C1114" t="s">
        <v>66</v>
      </c>
      <c r="D1114" t="s">
        <v>2367</v>
      </c>
      <c r="E1114" t="s">
        <v>2082</v>
      </c>
      <c r="F1114" t="s">
        <v>2358</v>
      </c>
      <c r="G1114" t="s">
        <v>2368</v>
      </c>
      <c r="H1114" t="s">
        <v>53</v>
      </c>
      <c r="I1114" t="s">
        <v>54</v>
      </c>
      <c r="J1114" s="1" t="str">
        <f t="shared" si="34"/>
        <v>1417062</v>
      </c>
      <c r="K1114" s="1" t="str">
        <f t="shared" si="35"/>
        <v>Osieck</v>
      </c>
    </row>
    <row r="1115" spans="1:11" x14ac:dyDescent="0.25">
      <c r="A1115" t="s">
        <v>176</v>
      </c>
      <c r="B1115" t="s">
        <v>274</v>
      </c>
      <c r="C1115" t="s">
        <v>81</v>
      </c>
      <c r="D1115" t="s">
        <v>2369</v>
      </c>
      <c r="E1115" t="s">
        <v>2082</v>
      </c>
      <c r="F1115" t="s">
        <v>2358</v>
      </c>
      <c r="G1115" t="s">
        <v>2370</v>
      </c>
      <c r="H1115" t="s">
        <v>53</v>
      </c>
      <c r="I1115" t="s">
        <v>54</v>
      </c>
      <c r="J1115" s="1" t="str">
        <f t="shared" si="34"/>
        <v>1417072</v>
      </c>
      <c r="K1115" s="1" t="str">
        <f t="shared" si="35"/>
        <v>Sobienie-Jeziory</v>
      </c>
    </row>
    <row r="1116" spans="1:11" x14ac:dyDescent="0.25">
      <c r="A1116" t="s">
        <v>176</v>
      </c>
      <c r="B1116" t="s">
        <v>274</v>
      </c>
      <c r="C1116" t="s">
        <v>133</v>
      </c>
      <c r="D1116" t="s">
        <v>2371</v>
      </c>
      <c r="E1116" t="s">
        <v>2082</v>
      </c>
      <c r="F1116" t="s">
        <v>2358</v>
      </c>
      <c r="G1116" t="s">
        <v>2372</v>
      </c>
      <c r="H1116" t="s">
        <v>53</v>
      </c>
      <c r="I1116" t="s">
        <v>54</v>
      </c>
      <c r="J1116" s="1" t="str">
        <f t="shared" si="34"/>
        <v>1417082</v>
      </c>
      <c r="K1116" s="1" t="str">
        <f t="shared" si="35"/>
        <v>Wiązowna</v>
      </c>
    </row>
    <row r="1117" spans="1:11" x14ac:dyDescent="0.25">
      <c r="A1117" t="s">
        <v>176</v>
      </c>
      <c r="B1117" t="s">
        <v>286</v>
      </c>
      <c r="C1117" t="s">
        <v>45</v>
      </c>
      <c r="D1117" t="s">
        <v>2373</v>
      </c>
      <c r="E1117" t="s">
        <v>2082</v>
      </c>
      <c r="F1117" t="s">
        <v>2374</v>
      </c>
      <c r="G1117" t="s">
        <v>2375</v>
      </c>
      <c r="H1117" t="s">
        <v>61</v>
      </c>
      <c r="I1117" t="s">
        <v>62</v>
      </c>
      <c r="J1117" s="1" t="str">
        <f t="shared" si="34"/>
        <v>1418013</v>
      </c>
      <c r="K1117" s="1" t="str">
        <f t="shared" si="35"/>
        <v>Góra Kalwaria</v>
      </c>
    </row>
    <row r="1118" spans="1:11" x14ac:dyDescent="0.25">
      <c r="A1118" t="s">
        <v>176</v>
      </c>
      <c r="B1118" t="s">
        <v>286</v>
      </c>
      <c r="C1118" t="s">
        <v>44</v>
      </c>
      <c r="D1118" t="s">
        <v>2376</v>
      </c>
      <c r="E1118" t="s">
        <v>2082</v>
      </c>
      <c r="F1118" t="s">
        <v>2374</v>
      </c>
      <c r="G1118" t="s">
        <v>2377</v>
      </c>
      <c r="H1118" t="s">
        <v>61</v>
      </c>
      <c r="I1118" t="s">
        <v>62</v>
      </c>
      <c r="J1118" s="1" t="str">
        <f t="shared" si="34"/>
        <v>1418023</v>
      </c>
      <c r="K1118" s="1" t="str">
        <f t="shared" si="35"/>
        <v>Konstancin-Jeziorna</v>
      </c>
    </row>
    <row r="1119" spans="1:11" x14ac:dyDescent="0.25">
      <c r="A1119" t="s">
        <v>176</v>
      </c>
      <c r="B1119" t="s">
        <v>286</v>
      </c>
      <c r="C1119" t="s">
        <v>55</v>
      </c>
      <c r="D1119" t="s">
        <v>2378</v>
      </c>
      <c r="E1119" t="s">
        <v>2082</v>
      </c>
      <c r="F1119" t="s">
        <v>2374</v>
      </c>
      <c r="G1119" t="s">
        <v>2379</v>
      </c>
      <c r="H1119" t="s">
        <v>53</v>
      </c>
      <c r="I1119" t="s">
        <v>54</v>
      </c>
      <c r="J1119" s="1" t="str">
        <f t="shared" si="34"/>
        <v>1418032</v>
      </c>
      <c r="K1119" s="1" t="str">
        <f t="shared" si="35"/>
        <v>Lesznowola</v>
      </c>
    </row>
    <row r="1120" spans="1:11" x14ac:dyDescent="0.25">
      <c r="A1120" t="s">
        <v>176</v>
      </c>
      <c r="B1120" t="s">
        <v>286</v>
      </c>
      <c r="C1120" t="s">
        <v>58</v>
      </c>
      <c r="D1120" t="s">
        <v>2380</v>
      </c>
      <c r="E1120" t="s">
        <v>2082</v>
      </c>
      <c r="F1120" t="s">
        <v>2374</v>
      </c>
      <c r="G1120" t="s">
        <v>2381</v>
      </c>
      <c r="H1120" t="s">
        <v>61</v>
      </c>
      <c r="I1120" t="s">
        <v>62</v>
      </c>
      <c r="J1120" s="1" t="str">
        <f t="shared" si="34"/>
        <v>1418043</v>
      </c>
      <c r="K1120" s="1" t="str">
        <f t="shared" si="35"/>
        <v>Piaseczno</v>
      </c>
    </row>
    <row r="1121" spans="1:11" x14ac:dyDescent="0.25">
      <c r="A1121" t="s">
        <v>176</v>
      </c>
      <c r="B1121" t="s">
        <v>286</v>
      </c>
      <c r="C1121" t="s">
        <v>63</v>
      </c>
      <c r="D1121" t="s">
        <v>2382</v>
      </c>
      <c r="E1121" t="s">
        <v>2082</v>
      </c>
      <c r="F1121" t="s">
        <v>2374</v>
      </c>
      <c r="G1121" t="s">
        <v>2383</v>
      </c>
      <c r="H1121" t="s">
        <v>53</v>
      </c>
      <c r="I1121" t="s">
        <v>54</v>
      </c>
      <c r="J1121" s="1" t="str">
        <f t="shared" si="34"/>
        <v>1418052</v>
      </c>
      <c r="K1121" s="1" t="str">
        <f t="shared" si="35"/>
        <v>Prażmów</v>
      </c>
    </row>
    <row r="1122" spans="1:11" x14ac:dyDescent="0.25">
      <c r="A1122" t="s">
        <v>176</v>
      </c>
      <c r="B1122" t="s">
        <v>286</v>
      </c>
      <c r="C1122" t="s">
        <v>66</v>
      </c>
      <c r="D1122" t="s">
        <v>2384</v>
      </c>
      <c r="E1122" t="s">
        <v>2082</v>
      </c>
      <c r="F1122" t="s">
        <v>2374</v>
      </c>
      <c r="G1122" t="s">
        <v>2385</v>
      </c>
      <c r="H1122" t="s">
        <v>61</v>
      </c>
      <c r="I1122" t="s">
        <v>62</v>
      </c>
      <c r="J1122" s="1" t="str">
        <f t="shared" si="34"/>
        <v>1418063</v>
      </c>
      <c r="K1122" s="1" t="str">
        <f t="shared" si="35"/>
        <v>Tarczyn</v>
      </c>
    </row>
    <row r="1123" spans="1:11" x14ac:dyDescent="0.25">
      <c r="A1123" t="s">
        <v>176</v>
      </c>
      <c r="B1123" t="s">
        <v>298</v>
      </c>
      <c r="C1123" t="s">
        <v>45</v>
      </c>
      <c r="D1123" t="s">
        <v>2386</v>
      </c>
      <c r="E1123" t="s">
        <v>2082</v>
      </c>
      <c r="F1123" t="s">
        <v>2387</v>
      </c>
      <c r="G1123" t="s">
        <v>2388</v>
      </c>
      <c r="H1123" t="s">
        <v>53</v>
      </c>
      <c r="I1123" t="s">
        <v>54</v>
      </c>
      <c r="J1123" s="1" t="str">
        <f t="shared" si="34"/>
        <v>1419012</v>
      </c>
      <c r="K1123" s="1" t="str">
        <f t="shared" si="35"/>
        <v>Bielsk</v>
      </c>
    </row>
    <row r="1124" spans="1:11" x14ac:dyDescent="0.25">
      <c r="A1124" t="s">
        <v>176</v>
      </c>
      <c r="B1124" t="s">
        <v>298</v>
      </c>
      <c r="C1124" t="s">
        <v>44</v>
      </c>
      <c r="D1124" t="s">
        <v>2389</v>
      </c>
      <c r="E1124" t="s">
        <v>2082</v>
      </c>
      <c r="F1124" t="s">
        <v>2387</v>
      </c>
      <c r="G1124" t="s">
        <v>2390</v>
      </c>
      <c r="H1124" t="s">
        <v>53</v>
      </c>
      <c r="I1124" t="s">
        <v>54</v>
      </c>
      <c r="J1124" s="1" t="str">
        <f t="shared" si="34"/>
        <v>1419022</v>
      </c>
      <c r="K1124" s="1" t="str">
        <f t="shared" si="35"/>
        <v>Bodzanów</v>
      </c>
    </row>
    <row r="1125" spans="1:11" x14ac:dyDescent="0.25">
      <c r="A1125" t="s">
        <v>176</v>
      </c>
      <c r="B1125" t="s">
        <v>298</v>
      </c>
      <c r="C1125" t="s">
        <v>55</v>
      </c>
      <c r="D1125" t="s">
        <v>2391</v>
      </c>
      <c r="E1125" t="s">
        <v>2082</v>
      </c>
      <c r="F1125" t="s">
        <v>2387</v>
      </c>
      <c r="G1125" t="s">
        <v>2392</v>
      </c>
      <c r="H1125" t="s">
        <v>53</v>
      </c>
      <c r="I1125" t="s">
        <v>54</v>
      </c>
      <c r="J1125" s="1" t="str">
        <f t="shared" si="34"/>
        <v>1419032</v>
      </c>
      <c r="K1125" s="1" t="str">
        <f t="shared" si="35"/>
        <v>Brudzeń Duży</v>
      </c>
    </row>
    <row r="1126" spans="1:11" x14ac:dyDescent="0.25">
      <c r="A1126" t="s">
        <v>176</v>
      </c>
      <c r="B1126" t="s">
        <v>298</v>
      </c>
      <c r="C1126" t="s">
        <v>58</v>
      </c>
      <c r="D1126" t="s">
        <v>2393</v>
      </c>
      <c r="E1126" t="s">
        <v>2082</v>
      </c>
      <c r="F1126" t="s">
        <v>2387</v>
      </c>
      <c r="G1126" t="s">
        <v>2394</v>
      </c>
      <c r="H1126" t="s">
        <v>53</v>
      </c>
      <c r="I1126" t="s">
        <v>54</v>
      </c>
      <c r="J1126" s="1" t="str">
        <f t="shared" si="34"/>
        <v>1419042</v>
      </c>
      <c r="K1126" s="1" t="str">
        <f t="shared" si="35"/>
        <v>Bulkowo</v>
      </c>
    </row>
    <row r="1127" spans="1:11" x14ac:dyDescent="0.25">
      <c r="A1127" t="s">
        <v>176</v>
      </c>
      <c r="B1127" t="s">
        <v>298</v>
      </c>
      <c r="C1127" t="s">
        <v>63</v>
      </c>
      <c r="D1127" t="s">
        <v>2395</v>
      </c>
      <c r="E1127" t="s">
        <v>2082</v>
      </c>
      <c r="F1127" t="s">
        <v>2387</v>
      </c>
      <c r="G1127" t="s">
        <v>2396</v>
      </c>
      <c r="H1127" t="s">
        <v>61</v>
      </c>
      <c r="I1127" t="s">
        <v>62</v>
      </c>
      <c r="J1127" s="1" t="str">
        <f t="shared" si="34"/>
        <v>1419053</v>
      </c>
      <c r="K1127" s="1" t="str">
        <f t="shared" si="35"/>
        <v>Drobin</v>
      </c>
    </row>
    <row r="1128" spans="1:11" x14ac:dyDescent="0.25">
      <c r="A1128" t="s">
        <v>176</v>
      </c>
      <c r="B1128" t="s">
        <v>298</v>
      </c>
      <c r="C1128" t="s">
        <v>66</v>
      </c>
      <c r="D1128" t="s">
        <v>2397</v>
      </c>
      <c r="E1128" t="s">
        <v>2082</v>
      </c>
      <c r="F1128" t="s">
        <v>2387</v>
      </c>
      <c r="G1128" t="s">
        <v>2398</v>
      </c>
      <c r="H1128" t="s">
        <v>61</v>
      </c>
      <c r="I1128" t="s">
        <v>62</v>
      </c>
      <c r="J1128" s="1" t="str">
        <f t="shared" si="34"/>
        <v>1419063</v>
      </c>
      <c r="K1128" s="1" t="str">
        <f t="shared" si="35"/>
        <v>Gąbin</v>
      </c>
    </row>
    <row r="1129" spans="1:11" x14ac:dyDescent="0.25">
      <c r="A1129" t="s">
        <v>176</v>
      </c>
      <c r="B1129" t="s">
        <v>298</v>
      </c>
      <c r="C1129" t="s">
        <v>81</v>
      </c>
      <c r="D1129" t="s">
        <v>2399</v>
      </c>
      <c r="E1129" t="s">
        <v>2082</v>
      </c>
      <c r="F1129" t="s">
        <v>2387</v>
      </c>
      <c r="G1129" t="s">
        <v>2400</v>
      </c>
      <c r="H1129" t="s">
        <v>53</v>
      </c>
      <c r="I1129" t="s">
        <v>54</v>
      </c>
      <c r="J1129" s="1" t="str">
        <f t="shared" si="34"/>
        <v>1419072</v>
      </c>
      <c r="K1129" s="1" t="str">
        <f t="shared" si="35"/>
        <v>Łąck</v>
      </c>
    </row>
    <row r="1130" spans="1:11" x14ac:dyDescent="0.25">
      <c r="A1130" t="s">
        <v>176</v>
      </c>
      <c r="B1130" t="s">
        <v>298</v>
      </c>
      <c r="C1130" t="s">
        <v>133</v>
      </c>
      <c r="D1130" t="s">
        <v>2401</v>
      </c>
      <c r="E1130" t="s">
        <v>2082</v>
      </c>
      <c r="F1130" t="s">
        <v>2387</v>
      </c>
      <c r="G1130" t="s">
        <v>2402</v>
      </c>
      <c r="H1130" t="s">
        <v>53</v>
      </c>
      <c r="I1130" t="s">
        <v>54</v>
      </c>
      <c r="J1130" s="1" t="str">
        <f t="shared" si="34"/>
        <v>1419082</v>
      </c>
      <c r="K1130" s="1" t="str">
        <f t="shared" si="35"/>
        <v>Mała Wieś</v>
      </c>
    </row>
    <row r="1131" spans="1:11" x14ac:dyDescent="0.25">
      <c r="A1131" t="s">
        <v>176</v>
      </c>
      <c r="B1131" t="s">
        <v>298</v>
      </c>
      <c r="C1131" t="s">
        <v>136</v>
      </c>
      <c r="D1131" t="s">
        <v>2403</v>
      </c>
      <c r="E1131" t="s">
        <v>2082</v>
      </c>
      <c r="F1131" t="s">
        <v>2387</v>
      </c>
      <c r="G1131" t="s">
        <v>2404</v>
      </c>
      <c r="H1131" t="s">
        <v>53</v>
      </c>
      <c r="I1131" t="s">
        <v>54</v>
      </c>
      <c r="J1131" s="1" t="str">
        <f t="shared" si="34"/>
        <v>1419092</v>
      </c>
      <c r="K1131" s="1" t="str">
        <f t="shared" si="35"/>
        <v>Nowy Duninów</v>
      </c>
    </row>
    <row r="1132" spans="1:11" x14ac:dyDescent="0.25">
      <c r="A1132" t="s">
        <v>176</v>
      </c>
      <c r="B1132" t="s">
        <v>298</v>
      </c>
      <c r="C1132" t="s">
        <v>165</v>
      </c>
      <c r="D1132" t="s">
        <v>2405</v>
      </c>
      <c r="E1132" t="s">
        <v>2082</v>
      </c>
      <c r="F1132" t="s">
        <v>2387</v>
      </c>
      <c r="G1132" t="s">
        <v>2406</v>
      </c>
      <c r="H1132" t="s">
        <v>53</v>
      </c>
      <c r="I1132" t="s">
        <v>54</v>
      </c>
      <c r="J1132" s="1" t="str">
        <f t="shared" si="34"/>
        <v>1419102</v>
      </c>
      <c r="K1132" s="1" t="str">
        <f t="shared" si="35"/>
        <v>Radzanowo</v>
      </c>
    </row>
    <row r="1133" spans="1:11" x14ac:dyDescent="0.25">
      <c r="A1133" t="s">
        <v>176</v>
      </c>
      <c r="B1133" t="s">
        <v>298</v>
      </c>
      <c r="C1133" t="s">
        <v>168</v>
      </c>
      <c r="D1133" t="s">
        <v>2407</v>
      </c>
      <c r="E1133" t="s">
        <v>2082</v>
      </c>
      <c r="F1133" t="s">
        <v>2387</v>
      </c>
      <c r="G1133" t="s">
        <v>1241</v>
      </c>
      <c r="H1133" t="s">
        <v>53</v>
      </c>
      <c r="I1133" t="s">
        <v>54</v>
      </c>
      <c r="J1133" s="1" t="str">
        <f t="shared" si="34"/>
        <v>1419112</v>
      </c>
      <c r="K1133" s="1" t="str">
        <f t="shared" si="35"/>
        <v>Słubice</v>
      </c>
    </row>
    <row r="1134" spans="1:11" x14ac:dyDescent="0.25">
      <c r="A1134" t="s">
        <v>176</v>
      </c>
      <c r="B1134" t="s">
        <v>298</v>
      </c>
      <c r="C1134" t="s">
        <v>170</v>
      </c>
      <c r="D1134" t="s">
        <v>2408</v>
      </c>
      <c r="E1134" t="s">
        <v>2082</v>
      </c>
      <c r="F1134" t="s">
        <v>2387</v>
      </c>
      <c r="G1134" t="s">
        <v>2409</v>
      </c>
      <c r="H1134" t="s">
        <v>53</v>
      </c>
      <c r="I1134" t="s">
        <v>54</v>
      </c>
      <c r="J1134" s="1" t="str">
        <f t="shared" si="34"/>
        <v>1419122</v>
      </c>
      <c r="K1134" s="1" t="str">
        <f t="shared" si="35"/>
        <v>Słupno</v>
      </c>
    </row>
    <row r="1135" spans="1:11" x14ac:dyDescent="0.25">
      <c r="A1135" t="s">
        <v>176</v>
      </c>
      <c r="B1135" t="s">
        <v>298</v>
      </c>
      <c r="C1135" t="s">
        <v>173</v>
      </c>
      <c r="D1135" t="s">
        <v>2410</v>
      </c>
      <c r="E1135" t="s">
        <v>2082</v>
      </c>
      <c r="F1135" t="s">
        <v>2387</v>
      </c>
      <c r="G1135" t="s">
        <v>2411</v>
      </c>
      <c r="H1135" t="s">
        <v>53</v>
      </c>
      <c r="I1135" t="s">
        <v>54</v>
      </c>
      <c r="J1135" s="1" t="str">
        <f t="shared" si="34"/>
        <v>1419132</v>
      </c>
      <c r="K1135" s="1" t="str">
        <f t="shared" si="35"/>
        <v>Stara Biała</v>
      </c>
    </row>
    <row r="1136" spans="1:11" x14ac:dyDescent="0.25">
      <c r="A1136" t="s">
        <v>176</v>
      </c>
      <c r="B1136" t="s">
        <v>298</v>
      </c>
      <c r="C1136" t="s">
        <v>176</v>
      </c>
      <c r="D1136" t="s">
        <v>2412</v>
      </c>
      <c r="E1136" t="s">
        <v>2082</v>
      </c>
      <c r="F1136" t="s">
        <v>2387</v>
      </c>
      <c r="G1136" t="s">
        <v>2413</v>
      </c>
      <c r="H1136" t="s">
        <v>53</v>
      </c>
      <c r="I1136" t="s">
        <v>54</v>
      </c>
      <c r="J1136" s="1" t="str">
        <f t="shared" si="34"/>
        <v>1419142</v>
      </c>
      <c r="K1136" s="1" t="str">
        <f t="shared" si="35"/>
        <v>Staroźreby</v>
      </c>
    </row>
    <row r="1137" spans="1:11" x14ac:dyDescent="0.25">
      <c r="A1137" t="s">
        <v>176</v>
      </c>
      <c r="B1137" t="s">
        <v>298</v>
      </c>
      <c r="C1137" t="s">
        <v>251</v>
      </c>
      <c r="D1137" t="s">
        <v>2414</v>
      </c>
      <c r="E1137" t="s">
        <v>2082</v>
      </c>
      <c r="F1137" t="s">
        <v>2387</v>
      </c>
      <c r="G1137" t="s">
        <v>2415</v>
      </c>
      <c r="H1137" t="s">
        <v>61</v>
      </c>
      <c r="I1137" t="s">
        <v>62</v>
      </c>
      <c r="J1137" s="1" t="str">
        <f t="shared" si="34"/>
        <v>1419153</v>
      </c>
      <c r="K1137" s="1" t="str">
        <f t="shared" si="35"/>
        <v>Wyszogród</v>
      </c>
    </row>
    <row r="1138" spans="1:11" x14ac:dyDescent="0.25">
      <c r="A1138" t="s">
        <v>176</v>
      </c>
      <c r="B1138" t="s">
        <v>315</v>
      </c>
      <c r="C1138" t="s">
        <v>45</v>
      </c>
      <c r="D1138" t="s">
        <v>2416</v>
      </c>
      <c r="E1138" t="s">
        <v>2082</v>
      </c>
      <c r="F1138" t="s">
        <v>2417</v>
      </c>
      <c r="G1138" t="s">
        <v>2418</v>
      </c>
      <c r="H1138" t="s">
        <v>50</v>
      </c>
      <c r="I1138" t="s">
        <v>51</v>
      </c>
      <c r="J1138" s="1" t="str">
        <f t="shared" si="34"/>
        <v>1420011</v>
      </c>
      <c r="K1138" s="1" t="str">
        <f t="shared" si="35"/>
        <v>Płońsk</v>
      </c>
    </row>
    <row r="1139" spans="1:11" x14ac:dyDescent="0.25">
      <c r="A1139" t="s">
        <v>176</v>
      </c>
      <c r="B1139" t="s">
        <v>315</v>
      </c>
      <c r="C1139" t="s">
        <v>44</v>
      </c>
      <c r="D1139" t="s">
        <v>2419</v>
      </c>
      <c r="E1139" t="s">
        <v>2082</v>
      </c>
      <c r="F1139" t="s">
        <v>2417</v>
      </c>
      <c r="G1139" t="s">
        <v>2420</v>
      </c>
      <c r="H1139" t="s">
        <v>50</v>
      </c>
      <c r="I1139" t="s">
        <v>51</v>
      </c>
      <c r="J1139" s="1" t="str">
        <f t="shared" si="34"/>
        <v>1420021</v>
      </c>
      <c r="K1139" s="1" t="str">
        <f t="shared" si="35"/>
        <v>Raciąż</v>
      </c>
    </row>
    <row r="1140" spans="1:11" x14ac:dyDescent="0.25">
      <c r="A1140" t="s">
        <v>176</v>
      </c>
      <c r="B1140" t="s">
        <v>315</v>
      </c>
      <c r="C1140" t="s">
        <v>55</v>
      </c>
      <c r="D1140" t="s">
        <v>2421</v>
      </c>
      <c r="E1140" t="s">
        <v>2082</v>
      </c>
      <c r="F1140" t="s">
        <v>2417</v>
      </c>
      <c r="G1140" t="s">
        <v>2422</v>
      </c>
      <c r="H1140" t="s">
        <v>53</v>
      </c>
      <c r="I1140" t="s">
        <v>54</v>
      </c>
      <c r="J1140" s="1" t="str">
        <f t="shared" si="34"/>
        <v>1420032</v>
      </c>
      <c r="K1140" s="1" t="str">
        <f t="shared" si="35"/>
        <v>Baboszewo</v>
      </c>
    </row>
    <row r="1141" spans="1:11" x14ac:dyDescent="0.25">
      <c r="A1141" t="s">
        <v>176</v>
      </c>
      <c r="B1141" t="s">
        <v>315</v>
      </c>
      <c r="C1141" t="s">
        <v>58</v>
      </c>
      <c r="D1141" t="s">
        <v>2423</v>
      </c>
      <c r="E1141" t="s">
        <v>2082</v>
      </c>
      <c r="F1141" t="s">
        <v>2417</v>
      </c>
      <c r="G1141" t="s">
        <v>2424</v>
      </c>
      <c r="H1141" t="s">
        <v>53</v>
      </c>
      <c r="I1141" t="s">
        <v>54</v>
      </c>
      <c r="J1141" s="1" t="str">
        <f t="shared" si="34"/>
        <v>1420042</v>
      </c>
      <c r="K1141" s="1" t="str">
        <f t="shared" si="35"/>
        <v>Czerwińsk nad Wisłą</v>
      </c>
    </row>
    <row r="1142" spans="1:11" x14ac:dyDescent="0.25">
      <c r="A1142" t="s">
        <v>176</v>
      </c>
      <c r="B1142" t="s">
        <v>315</v>
      </c>
      <c r="C1142" t="s">
        <v>63</v>
      </c>
      <c r="D1142" t="s">
        <v>2425</v>
      </c>
      <c r="E1142" t="s">
        <v>2082</v>
      </c>
      <c r="F1142" t="s">
        <v>2417</v>
      </c>
      <c r="G1142" t="s">
        <v>2426</v>
      </c>
      <c r="H1142" t="s">
        <v>53</v>
      </c>
      <c r="I1142" t="s">
        <v>54</v>
      </c>
      <c r="J1142" s="1" t="str">
        <f t="shared" si="34"/>
        <v>1420052</v>
      </c>
      <c r="K1142" s="1" t="str">
        <f t="shared" si="35"/>
        <v>Dzierzążnia</v>
      </c>
    </row>
    <row r="1143" spans="1:11" x14ac:dyDescent="0.25">
      <c r="A1143" t="s">
        <v>176</v>
      </c>
      <c r="B1143" t="s">
        <v>315</v>
      </c>
      <c r="C1143" t="s">
        <v>66</v>
      </c>
      <c r="D1143" t="s">
        <v>2427</v>
      </c>
      <c r="E1143" t="s">
        <v>2082</v>
      </c>
      <c r="F1143" t="s">
        <v>2417</v>
      </c>
      <c r="G1143" t="s">
        <v>2428</v>
      </c>
      <c r="H1143" t="s">
        <v>53</v>
      </c>
      <c r="I1143" t="s">
        <v>54</v>
      </c>
      <c r="J1143" s="1" t="str">
        <f t="shared" si="34"/>
        <v>1420062</v>
      </c>
      <c r="K1143" s="1" t="str">
        <f t="shared" si="35"/>
        <v>Joniec</v>
      </c>
    </row>
    <row r="1144" spans="1:11" x14ac:dyDescent="0.25">
      <c r="A1144" t="s">
        <v>176</v>
      </c>
      <c r="B1144" t="s">
        <v>315</v>
      </c>
      <c r="C1144" t="s">
        <v>81</v>
      </c>
      <c r="D1144" t="s">
        <v>2429</v>
      </c>
      <c r="E1144" t="s">
        <v>2082</v>
      </c>
      <c r="F1144" t="s">
        <v>2417</v>
      </c>
      <c r="G1144" t="s">
        <v>2430</v>
      </c>
      <c r="H1144" t="s">
        <v>53</v>
      </c>
      <c r="I1144" t="s">
        <v>54</v>
      </c>
      <c r="J1144" s="1" t="str">
        <f t="shared" si="34"/>
        <v>1420072</v>
      </c>
      <c r="K1144" s="1" t="str">
        <f t="shared" si="35"/>
        <v>Naruszewo</v>
      </c>
    </row>
    <row r="1145" spans="1:11" x14ac:dyDescent="0.25">
      <c r="A1145" t="s">
        <v>176</v>
      </c>
      <c r="B1145" t="s">
        <v>315</v>
      </c>
      <c r="C1145" t="s">
        <v>133</v>
      </c>
      <c r="D1145" t="s">
        <v>2431</v>
      </c>
      <c r="E1145" t="s">
        <v>2082</v>
      </c>
      <c r="F1145" t="s">
        <v>2417</v>
      </c>
      <c r="G1145" t="s">
        <v>2432</v>
      </c>
      <c r="H1145" t="s">
        <v>53</v>
      </c>
      <c r="I1145" t="s">
        <v>54</v>
      </c>
      <c r="J1145" s="1" t="str">
        <f t="shared" si="34"/>
        <v>1420082</v>
      </c>
      <c r="K1145" s="1" t="str">
        <f t="shared" si="35"/>
        <v>Nowe Miasto</v>
      </c>
    </row>
    <row r="1146" spans="1:11" x14ac:dyDescent="0.25">
      <c r="A1146" t="s">
        <v>176</v>
      </c>
      <c r="B1146" t="s">
        <v>315</v>
      </c>
      <c r="C1146" t="s">
        <v>136</v>
      </c>
      <c r="D1146" t="s">
        <v>2433</v>
      </c>
      <c r="E1146" t="s">
        <v>2082</v>
      </c>
      <c r="F1146" t="s">
        <v>2417</v>
      </c>
      <c r="G1146" t="s">
        <v>2418</v>
      </c>
      <c r="H1146" t="s">
        <v>53</v>
      </c>
      <c r="I1146" t="s">
        <v>54</v>
      </c>
      <c r="J1146" s="1" t="str">
        <f t="shared" si="34"/>
        <v>1420092</v>
      </c>
      <c r="K1146" s="1" t="str">
        <f t="shared" si="35"/>
        <v>Płońsk</v>
      </c>
    </row>
    <row r="1147" spans="1:11" x14ac:dyDescent="0.25">
      <c r="A1147" t="s">
        <v>176</v>
      </c>
      <c r="B1147" t="s">
        <v>315</v>
      </c>
      <c r="C1147" t="s">
        <v>165</v>
      </c>
      <c r="D1147" t="s">
        <v>2434</v>
      </c>
      <c r="E1147" t="s">
        <v>2082</v>
      </c>
      <c r="F1147" t="s">
        <v>2417</v>
      </c>
      <c r="G1147" t="s">
        <v>2420</v>
      </c>
      <c r="H1147" t="s">
        <v>53</v>
      </c>
      <c r="I1147" t="s">
        <v>54</v>
      </c>
      <c r="J1147" s="1" t="str">
        <f t="shared" si="34"/>
        <v>1420102</v>
      </c>
      <c r="K1147" s="1" t="str">
        <f t="shared" si="35"/>
        <v>Raciąż</v>
      </c>
    </row>
    <row r="1148" spans="1:11" x14ac:dyDescent="0.25">
      <c r="A1148" t="s">
        <v>176</v>
      </c>
      <c r="B1148" t="s">
        <v>315</v>
      </c>
      <c r="C1148" t="s">
        <v>168</v>
      </c>
      <c r="D1148" t="s">
        <v>2435</v>
      </c>
      <c r="E1148" t="s">
        <v>2082</v>
      </c>
      <c r="F1148" t="s">
        <v>2417</v>
      </c>
      <c r="G1148" t="s">
        <v>2436</v>
      </c>
      <c r="H1148" t="s">
        <v>53</v>
      </c>
      <c r="I1148" t="s">
        <v>54</v>
      </c>
      <c r="J1148" s="1" t="str">
        <f t="shared" si="34"/>
        <v>1420112</v>
      </c>
      <c r="K1148" s="1" t="str">
        <f t="shared" si="35"/>
        <v>Sochocin</v>
      </c>
    </row>
    <row r="1149" spans="1:11" x14ac:dyDescent="0.25">
      <c r="A1149" t="s">
        <v>176</v>
      </c>
      <c r="B1149" t="s">
        <v>315</v>
      </c>
      <c r="C1149" t="s">
        <v>170</v>
      </c>
      <c r="D1149" t="s">
        <v>2437</v>
      </c>
      <c r="E1149" t="s">
        <v>2082</v>
      </c>
      <c r="F1149" t="s">
        <v>2417</v>
      </c>
      <c r="G1149" t="s">
        <v>2438</v>
      </c>
      <c r="H1149" t="s">
        <v>53</v>
      </c>
      <c r="I1149" t="s">
        <v>54</v>
      </c>
      <c r="J1149" s="1" t="str">
        <f t="shared" si="34"/>
        <v>1420122</v>
      </c>
      <c r="K1149" s="1" t="str">
        <f t="shared" si="35"/>
        <v>Załuski</v>
      </c>
    </row>
    <row r="1150" spans="1:11" x14ac:dyDescent="0.25">
      <c r="A1150" t="s">
        <v>176</v>
      </c>
      <c r="B1150" t="s">
        <v>329</v>
      </c>
      <c r="C1150" t="s">
        <v>45</v>
      </c>
      <c r="D1150" t="s">
        <v>2439</v>
      </c>
      <c r="E1150" t="s">
        <v>2082</v>
      </c>
      <c r="F1150" t="s">
        <v>2440</v>
      </c>
      <c r="G1150" t="s">
        <v>2441</v>
      </c>
      <c r="H1150" t="s">
        <v>50</v>
      </c>
      <c r="I1150" t="s">
        <v>51</v>
      </c>
      <c r="J1150" s="1" t="str">
        <f t="shared" si="34"/>
        <v>1421011</v>
      </c>
      <c r="K1150" s="1" t="str">
        <f t="shared" si="35"/>
        <v>Piastów</v>
      </c>
    </row>
    <row r="1151" spans="1:11" x14ac:dyDescent="0.25">
      <c r="A1151" t="s">
        <v>176</v>
      </c>
      <c r="B1151" t="s">
        <v>329</v>
      </c>
      <c r="C1151" t="s">
        <v>44</v>
      </c>
      <c r="D1151" t="s">
        <v>2442</v>
      </c>
      <c r="E1151" t="s">
        <v>2082</v>
      </c>
      <c r="F1151" t="s">
        <v>2440</v>
      </c>
      <c r="G1151" t="s">
        <v>2443</v>
      </c>
      <c r="H1151" t="s">
        <v>50</v>
      </c>
      <c r="I1151" t="s">
        <v>51</v>
      </c>
      <c r="J1151" s="1" t="str">
        <f t="shared" si="34"/>
        <v>1421021</v>
      </c>
      <c r="K1151" s="1" t="str">
        <f t="shared" si="35"/>
        <v>Pruszków</v>
      </c>
    </row>
    <row r="1152" spans="1:11" x14ac:dyDescent="0.25">
      <c r="A1152" t="s">
        <v>176</v>
      </c>
      <c r="B1152" t="s">
        <v>329</v>
      </c>
      <c r="C1152" t="s">
        <v>55</v>
      </c>
      <c r="D1152" t="s">
        <v>2444</v>
      </c>
      <c r="E1152" t="s">
        <v>2082</v>
      </c>
      <c r="F1152" t="s">
        <v>2440</v>
      </c>
      <c r="G1152" t="s">
        <v>2445</v>
      </c>
      <c r="H1152" t="s">
        <v>61</v>
      </c>
      <c r="I1152" t="s">
        <v>62</v>
      </c>
      <c r="J1152" s="1" t="str">
        <f t="shared" si="34"/>
        <v>1421033</v>
      </c>
      <c r="K1152" s="1" t="str">
        <f t="shared" si="35"/>
        <v>Brwinów</v>
      </c>
    </row>
    <row r="1153" spans="1:11" x14ac:dyDescent="0.25">
      <c r="A1153" t="s">
        <v>176</v>
      </c>
      <c r="B1153" t="s">
        <v>329</v>
      </c>
      <c r="C1153" t="s">
        <v>58</v>
      </c>
      <c r="D1153" t="s">
        <v>2446</v>
      </c>
      <c r="E1153" t="s">
        <v>2082</v>
      </c>
      <c r="F1153" t="s">
        <v>2440</v>
      </c>
      <c r="G1153" t="s">
        <v>1802</v>
      </c>
      <c r="H1153" t="s">
        <v>53</v>
      </c>
      <c r="I1153" t="s">
        <v>54</v>
      </c>
      <c r="J1153" s="1" t="str">
        <f t="shared" si="34"/>
        <v>1421042</v>
      </c>
      <c r="K1153" s="1" t="str">
        <f t="shared" si="35"/>
        <v>Michałowice</v>
      </c>
    </row>
    <row r="1154" spans="1:11" x14ac:dyDescent="0.25">
      <c r="A1154" t="s">
        <v>176</v>
      </c>
      <c r="B1154" t="s">
        <v>329</v>
      </c>
      <c r="C1154" t="s">
        <v>63</v>
      </c>
      <c r="D1154" t="s">
        <v>2447</v>
      </c>
      <c r="E1154" t="s">
        <v>2082</v>
      </c>
      <c r="F1154" t="s">
        <v>2440</v>
      </c>
      <c r="G1154" t="s">
        <v>2448</v>
      </c>
      <c r="H1154" t="s">
        <v>53</v>
      </c>
      <c r="I1154" t="s">
        <v>54</v>
      </c>
      <c r="J1154" s="1" t="str">
        <f t="shared" ref="J1154:J1217" si="36">D1154&amp;H1154</f>
        <v>1421052</v>
      </c>
      <c r="K1154" s="1" t="str">
        <f t="shared" ref="K1154:K1217" si="37">G1154</f>
        <v>Nadarzyn</v>
      </c>
    </row>
    <row r="1155" spans="1:11" x14ac:dyDescent="0.25">
      <c r="A1155" t="s">
        <v>176</v>
      </c>
      <c r="B1155" t="s">
        <v>329</v>
      </c>
      <c r="C1155" t="s">
        <v>66</v>
      </c>
      <c r="D1155" t="s">
        <v>2449</v>
      </c>
      <c r="E1155" t="s">
        <v>2082</v>
      </c>
      <c r="F1155" t="s">
        <v>2440</v>
      </c>
      <c r="G1155" t="s">
        <v>2450</v>
      </c>
      <c r="H1155" t="s">
        <v>53</v>
      </c>
      <c r="I1155" t="s">
        <v>54</v>
      </c>
      <c r="J1155" s="1" t="str">
        <f t="shared" si="36"/>
        <v>1421062</v>
      </c>
      <c r="K1155" s="1" t="str">
        <f t="shared" si="37"/>
        <v>Raszyn</v>
      </c>
    </row>
    <row r="1156" spans="1:11" x14ac:dyDescent="0.25">
      <c r="A1156" t="s">
        <v>176</v>
      </c>
      <c r="B1156" t="s">
        <v>347</v>
      </c>
      <c r="C1156" t="s">
        <v>45</v>
      </c>
      <c r="D1156" t="s">
        <v>2451</v>
      </c>
      <c r="E1156" t="s">
        <v>2082</v>
      </c>
      <c r="F1156" t="s">
        <v>2452</v>
      </c>
      <c r="G1156" t="s">
        <v>2453</v>
      </c>
      <c r="H1156" t="s">
        <v>50</v>
      </c>
      <c r="I1156" t="s">
        <v>51</v>
      </c>
      <c r="J1156" s="1" t="str">
        <f t="shared" si="36"/>
        <v>1422011</v>
      </c>
      <c r="K1156" s="1" t="str">
        <f t="shared" si="37"/>
        <v>Przasnysz</v>
      </c>
    </row>
    <row r="1157" spans="1:11" x14ac:dyDescent="0.25">
      <c r="A1157" t="s">
        <v>176</v>
      </c>
      <c r="B1157" t="s">
        <v>347</v>
      </c>
      <c r="C1157" t="s">
        <v>44</v>
      </c>
      <c r="D1157" t="s">
        <v>2454</v>
      </c>
      <c r="E1157" t="s">
        <v>2082</v>
      </c>
      <c r="F1157" t="s">
        <v>2452</v>
      </c>
      <c r="G1157" t="s">
        <v>2455</v>
      </c>
      <c r="H1157" t="s">
        <v>61</v>
      </c>
      <c r="I1157" t="s">
        <v>62</v>
      </c>
      <c r="J1157" s="1" t="str">
        <f t="shared" si="36"/>
        <v>1422023</v>
      </c>
      <c r="K1157" s="1" t="str">
        <f t="shared" si="37"/>
        <v>Chorzele</v>
      </c>
    </row>
    <row r="1158" spans="1:11" x14ac:dyDescent="0.25">
      <c r="A1158" t="s">
        <v>176</v>
      </c>
      <c r="B1158" t="s">
        <v>347</v>
      </c>
      <c r="C1158" t="s">
        <v>55</v>
      </c>
      <c r="D1158" t="s">
        <v>2456</v>
      </c>
      <c r="E1158" t="s">
        <v>2082</v>
      </c>
      <c r="F1158" t="s">
        <v>2452</v>
      </c>
      <c r="G1158" t="s">
        <v>2457</v>
      </c>
      <c r="H1158" t="s">
        <v>53</v>
      </c>
      <c r="I1158" t="s">
        <v>54</v>
      </c>
      <c r="J1158" s="1" t="str">
        <f t="shared" si="36"/>
        <v>1422032</v>
      </c>
      <c r="K1158" s="1" t="str">
        <f t="shared" si="37"/>
        <v>Czernice Borowe</v>
      </c>
    </row>
    <row r="1159" spans="1:11" x14ac:dyDescent="0.25">
      <c r="A1159" t="s">
        <v>176</v>
      </c>
      <c r="B1159" t="s">
        <v>347</v>
      </c>
      <c r="C1159" t="s">
        <v>58</v>
      </c>
      <c r="D1159" t="s">
        <v>2458</v>
      </c>
      <c r="E1159" t="s">
        <v>2082</v>
      </c>
      <c r="F1159" t="s">
        <v>2452</v>
      </c>
      <c r="G1159" t="s">
        <v>2459</v>
      </c>
      <c r="H1159" t="s">
        <v>53</v>
      </c>
      <c r="I1159" t="s">
        <v>54</v>
      </c>
      <c r="J1159" s="1" t="str">
        <f t="shared" si="36"/>
        <v>1422042</v>
      </c>
      <c r="K1159" s="1" t="str">
        <f t="shared" si="37"/>
        <v>Jednorożec</v>
      </c>
    </row>
    <row r="1160" spans="1:11" x14ac:dyDescent="0.25">
      <c r="A1160" t="s">
        <v>176</v>
      </c>
      <c r="B1160" t="s">
        <v>347</v>
      </c>
      <c r="C1160" t="s">
        <v>63</v>
      </c>
      <c r="D1160" t="s">
        <v>2460</v>
      </c>
      <c r="E1160" t="s">
        <v>2082</v>
      </c>
      <c r="F1160" t="s">
        <v>2452</v>
      </c>
      <c r="G1160" t="s">
        <v>2461</v>
      </c>
      <c r="H1160" t="s">
        <v>53</v>
      </c>
      <c r="I1160" t="s">
        <v>54</v>
      </c>
      <c r="J1160" s="1" t="str">
        <f t="shared" si="36"/>
        <v>1422052</v>
      </c>
      <c r="K1160" s="1" t="str">
        <f t="shared" si="37"/>
        <v>Krasne</v>
      </c>
    </row>
    <row r="1161" spans="1:11" x14ac:dyDescent="0.25">
      <c r="A1161" t="s">
        <v>176</v>
      </c>
      <c r="B1161" t="s">
        <v>347</v>
      </c>
      <c r="C1161" t="s">
        <v>66</v>
      </c>
      <c r="D1161" t="s">
        <v>2462</v>
      </c>
      <c r="E1161" t="s">
        <v>2082</v>
      </c>
      <c r="F1161" t="s">
        <v>2452</v>
      </c>
      <c r="G1161" t="s">
        <v>2463</v>
      </c>
      <c r="H1161" t="s">
        <v>53</v>
      </c>
      <c r="I1161" t="s">
        <v>54</v>
      </c>
      <c r="J1161" s="1" t="str">
        <f t="shared" si="36"/>
        <v>1422062</v>
      </c>
      <c r="K1161" s="1" t="str">
        <f t="shared" si="37"/>
        <v>Krzynowłoga Mała</v>
      </c>
    </row>
    <row r="1162" spans="1:11" x14ac:dyDescent="0.25">
      <c r="A1162" t="s">
        <v>176</v>
      </c>
      <c r="B1162" t="s">
        <v>347</v>
      </c>
      <c r="C1162" t="s">
        <v>81</v>
      </c>
      <c r="D1162" t="s">
        <v>2464</v>
      </c>
      <c r="E1162" t="s">
        <v>2082</v>
      </c>
      <c r="F1162" t="s">
        <v>2452</v>
      </c>
      <c r="G1162" t="s">
        <v>2453</v>
      </c>
      <c r="H1162" t="s">
        <v>53</v>
      </c>
      <c r="I1162" t="s">
        <v>54</v>
      </c>
      <c r="J1162" s="1" t="str">
        <f t="shared" si="36"/>
        <v>1422072</v>
      </c>
      <c r="K1162" s="1" t="str">
        <f t="shared" si="37"/>
        <v>Przasnysz</v>
      </c>
    </row>
    <row r="1163" spans="1:11" x14ac:dyDescent="0.25">
      <c r="A1163" t="s">
        <v>176</v>
      </c>
      <c r="B1163" t="s">
        <v>355</v>
      </c>
      <c r="C1163" t="s">
        <v>45</v>
      </c>
      <c r="D1163" t="s">
        <v>2465</v>
      </c>
      <c r="E1163" t="s">
        <v>2082</v>
      </c>
      <c r="F1163" t="s">
        <v>2466</v>
      </c>
      <c r="G1163" t="s">
        <v>2467</v>
      </c>
      <c r="H1163" t="s">
        <v>53</v>
      </c>
      <c r="I1163" t="s">
        <v>54</v>
      </c>
      <c r="J1163" s="1" t="str">
        <f t="shared" si="36"/>
        <v>1423012</v>
      </c>
      <c r="K1163" s="1" t="str">
        <f t="shared" si="37"/>
        <v>Borkowice</v>
      </c>
    </row>
    <row r="1164" spans="1:11" x14ac:dyDescent="0.25">
      <c r="A1164" t="s">
        <v>176</v>
      </c>
      <c r="B1164" t="s">
        <v>355</v>
      </c>
      <c r="C1164" t="s">
        <v>44</v>
      </c>
      <c r="D1164" t="s">
        <v>2468</v>
      </c>
      <c r="E1164" t="s">
        <v>2082</v>
      </c>
      <c r="F1164" t="s">
        <v>2466</v>
      </c>
      <c r="G1164" t="s">
        <v>2469</v>
      </c>
      <c r="H1164" t="s">
        <v>53</v>
      </c>
      <c r="I1164" t="s">
        <v>54</v>
      </c>
      <c r="J1164" s="1" t="str">
        <f t="shared" si="36"/>
        <v>1423022</v>
      </c>
      <c r="K1164" s="1" t="str">
        <f t="shared" si="37"/>
        <v>Gielniów</v>
      </c>
    </row>
    <row r="1165" spans="1:11" x14ac:dyDescent="0.25">
      <c r="A1165" t="s">
        <v>176</v>
      </c>
      <c r="B1165" t="s">
        <v>355</v>
      </c>
      <c r="C1165" t="s">
        <v>55</v>
      </c>
      <c r="D1165" t="s">
        <v>2470</v>
      </c>
      <c r="E1165" t="s">
        <v>2082</v>
      </c>
      <c r="F1165" t="s">
        <v>2466</v>
      </c>
      <c r="G1165" t="s">
        <v>2471</v>
      </c>
      <c r="H1165" t="s">
        <v>53</v>
      </c>
      <c r="I1165" t="s">
        <v>54</v>
      </c>
      <c r="J1165" s="1" t="str">
        <f t="shared" si="36"/>
        <v>1423032</v>
      </c>
      <c r="K1165" s="1" t="str">
        <f t="shared" si="37"/>
        <v>Klwów</v>
      </c>
    </row>
    <row r="1166" spans="1:11" x14ac:dyDescent="0.25">
      <c r="A1166" t="s">
        <v>176</v>
      </c>
      <c r="B1166" t="s">
        <v>355</v>
      </c>
      <c r="C1166" t="s">
        <v>58</v>
      </c>
      <c r="D1166" t="s">
        <v>2472</v>
      </c>
      <c r="E1166" t="s">
        <v>2082</v>
      </c>
      <c r="F1166" t="s">
        <v>2466</v>
      </c>
      <c r="G1166" t="s">
        <v>2473</v>
      </c>
      <c r="H1166" t="s">
        <v>53</v>
      </c>
      <c r="I1166" t="s">
        <v>54</v>
      </c>
      <c r="J1166" s="1" t="str">
        <f t="shared" si="36"/>
        <v>1423042</v>
      </c>
      <c r="K1166" s="1" t="str">
        <f t="shared" si="37"/>
        <v>Odrzywół</v>
      </c>
    </row>
    <row r="1167" spans="1:11" x14ac:dyDescent="0.25">
      <c r="A1167" t="s">
        <v>176</v>
      </c>
      <c r="B1167" t="s">
        <v>355</v>
      </c>
      <c r="C1167" t="s">
        <v>63</v>
      </c>
      <c r="D1167" t="s">
        <v>2474</v>
      </c>
      <c r="E1167" t="s">
        <v>2082</v>
      </c>
      <c r="F1167" t="s">
        <v>2466</v>
      </c>
      <c r="G1167" t="s">
        <v>2475</v>
      </c>
      <c r="H1167" t="s">
        <v>53</v>
      </c>
      <c r="I1167" t="s">
        <v>54</v>
      </c>
      <c r="J1167" s="1" t="str">
        <f t="shared" si="36"/>
        <v>1423052</v>
      </c>
      <c r="K1167" s="1" t="str">
        <f t="shared" si="37"/>
        <v>Potworów</v>
      </c>
    </row>
    <row r="1168" spans="1:11" x14ac:dyDescent="0.25">
      <c r="A1168" t="s">
        <v>176</v>
      </c>
      <c r="B1168" t="s">
        <v>355</v>
      </c>
      <c r="C1168" t="s">
        <v>66</v>
      </c>
      <c r="D1168" t="s">
        <v>2476</v>
      </c>
      <c r="E1168" t="s">
        <v>2082</v>
      </c>
      <c r="F1168" t="s">
        <v>2466</v>
      </c>
      <c r="G1168" t="s">
        <v>2477</v>
      </c>
      <c r="H1168" t="s">
        <v>61</v>
      </c>
      <c r="I1168" t="s">
        <v>62</v>
      </c>
      <c r="J1168" s="1" t="str">
        <f t="shared" si="36"/>
        <v>1423063</v>
      </c>
      <c r="K1168" s="1" t="str">
        <f t="shared" si="37"/>
        <v>Przysucha</v>
      </c>
    </row>
    <row r="1169" spans="1:11" x14ac:dyDescent="0.25">
      <c r="A1169" t="s">
        <v>176</v>
      </c>
      <c r="B1169" t="s">
        <v>355</v>
      </c>
      <c r="C1169" t="s">
        <v>81</v>
      </c>
      <c r="D1169" t="s">
        <v>2478</v>
      </c>
      <c r="E1169" t="s">
        <v>2082</v>
      </c>
      <c r="F1169" t="s">
        <v>2466</v>
      </c>
      <c r="G1169" t="s">
        <v>2479</v>
      </c>
      <c r="H1169" t="s">
        <v>53</v>
      </c>
      <c r="I1169" t="s">
        <v>54</v>
      </c>
      <c r="J1169" s="1" t="str">
        <f t="shared" si="36"/>
        <v>1423072</v>
      </c>
      <c r="K1169" s="1" t="str">
        <f t="shared" si="37"/>
        <v>Rusinów</v>
      </c>
    </row>
    <row r="1170" spans="1:11" x14ac:dyDescent="0.25">
      <c r="A1170" t="s">
        <v>176</v>
      </c>
      <c r="B1170" t="s">
        <v>355</v>
      </c>
      <c r="C1170" t="s">
        <v>133</v>
      </c>
      <c r="D1170" t="s">
        <v>2480</v>
      </c>
      <c r="E1170" t="s">
        <v>2082</v>
      </c>
      <c r="F1170" t="s">
        <v>2466</v>
      </c>
      <c r="G1170" t="s">
        <v>2481</v>
      </c>
      <c r="H1170" t="s">
        <v>53</v>
      </c>
      <c r="I1170" t="s">
        <v>54</v>
      </c>
      <c r="J1170" s="1" t="str">
        <f t="shared" si="36"/>
        <v>1423082</v>
      </c>
      <c r="K1170" s="1" t="str">
        <f t="shared" si="37"/>
        <v>Wieniawa</v>
      </c>
    </row>
    <row r="1171" spans="1:11" x14ac:dyDescent="0.25">
      <c r="A1171" t="s">
        <v>176</v>
      </c>
      <c r="B1171" t="s">
        <v>375</v>
      </c>
      <c r="C1171" t="s">
        <v>45</v>
      </c>
      <c r="D1171" t="s">
        <v>2482</v>
      </c>
      <c r="E1171" t="s">
        <v>2082</v>
      </c>
      <c r="F1171" t="s">
        <v>2483</v>
      </c>
      <c r="G1171" t="s">
        <v>2484</v>
      </c>
      <c r="H1171" t="s">
        <v>53</v>
      </c>
      <c r="I1171" t="s">
        <v>54</v>
      </c>
      <c r="J1171" s="1" t="str">
        <f t="shared" si="36"/>
        <v>1424012</v>
      </c>
      <c r="K1171" s="1" t="str">
        <f t="shared" si="37"/>
        <v>Gzy</v>
      </c>
    </row>
    <row r="1172" spans="1:11" x14ac:dyDescent="0.25">
      <c r="A1172" t="s">
        <v>176</v>
      </c>
      <c r="B1172" t="s">
        <v>375</v>
      </c>
      <c r="C1172" t="s">
        <v>44</v>
      </c>
      <c r="D1172" t="s">
        <v>2485</v>
      </c>
      <c r="E1172" t="s">
        <v>2082</v>
      </c>
      <c r="F1172" t="s">
        <v>2483</v>
      </c>
      <c r="G1172" t="s">
        <v>2486</v>
      </c>
      <c r="H1172" t="s">
        <v>53</v>
      </c>
      <c r="I1172" t="s">
        <v>54</v>
      </c>
      <c r="J1172" s="1" t="str">
        <f t="shared" si="36"/>
        <v>1424022</v>
      </c>
      <c r="K1172" s="1" t="str">
        <f t="shared" si="37"/>
        <v>Obryte</v>
      </c>
    </row>
    <row r="1173" spans="1:11" x14ac:dyDescent="0.25">
      <c r="A1173" t="s">
        <v>176</v>
      </c>
      <c r="B1173" t="s">
        <v>375</v>
      </c>
      <c r="C1173" t="s">
        <v>55</v>
      </c>
      <c r="D1173" t="s">
        <v>2487</v>
      </c>
      <c r="E1173" t="s">
        <v>2082</v>
      </c>
      <c r="F1173" t="s">
        <v>2483</v>
      </c>
      <c r="G1173" t="s">
        <v>2488</v>
      </c>
      <c r="H1173" t="s">
        <v>53</v>
      </c>
      <c r="I1173" t="s">
        <v>54</v>
      </c>
      <c r="J1173" s="1" t="str">
        <f t="shared" si="36"/>
        <v>1424032</v>
      </c>
      <c r="K1173" s="1" t="str">
        <f t="shared" si="37"/>
        <v>Pokrzywnica</v>
      </c>
    </row>
    <row r="1174" spans="1:11" x14ac:dyDescent="0.25">
      <c r="A1174" t="s">
        <v>176</v>
      </c>
      <c r="B1174" t="s">
        <v>375</v>
      </c>
      <c r="C1174" t="s">
        <v>58</v>
      </c>
      <c r="D1174" t="s">
        <v>2489</v>
      </c>
      <c r="E1174" t="s">
        <v>2082</v>
      </c>
      <c r="F1174" t="s">
        <v>2483</v>
      </c>
      <c r="G1174" t="s">
        <v>2490</v>
      </c>
      <c r="H1174" t="s">
        <v>61</v>
      </c>
      <c r="I1174" t="s">
        <v>62</v>
      </c>
      <c r="J1174" s="1" t="str">
        <f t="shared" si="36"/>
        <v>1424043</v>
      </c>
      <c r="K1174" s="1" t="str">
        <f t="shared" si="37"/>
        <v>Pułtusk</v>
      </c>
    </row>
    <row r="1175" spans="1:11" x14ac:dyDescent="0.25">
      <c r="A1175" t="s">
        <v>176</v>
      </c>
      <c r="B1175" t="s">
        <v>375</v>
      </c>
      <c r="C1175" t="s">
        <v>63</v>
      </c>
      <c r="D1175" t="s">
        <v>2491</v>
      </c>
      <c r="E1175" t="s">
        <v>2082</v>
      </c>
      <c r="F1175" t="s">
        <v>2483</v>
      </c>
      <c r="G1175" t="s">
        <v>2492</v>
      </c>
      <c r="H1175" t="s">
        <v>53</v>
      </c>
      <c r="I1175" t="s">
        <v>54</v>
      </c>
      <c r="J1175" s="1" t="str">
        <f t="shared" si="36"/>
        <v>1424052</v>
      </c>
      <c r="K1175" s="1" t="str">
        <f t="shared" si="37"/>
        <v>Świercze</v>
      </c>
    </row>
    <row r="1176" spans="1:11" x14ac:dyDescent="0.25">
      <c r="A1176" t="s">
        <v>176</v>
      </c>
      <c r="B1176" t="s">
        <v>375</v>
      </c>
      <c r="C1176" t="s">
        <v>66</v>
      </c>
      <c r="D1176" t="s">
        <v>2493</v>
      </c>
      <c r="E1176" t="s">
        <v>2082</v>
      </c>
      <c r="F1176" t="s">
        <v>2483</v>
      </c>
      <c r="G1176" t="s">
        <v>2494</v>
      </c>
      <c r="H1176" t="s">
        <v>53</v>
      </c>
      <c r="I1176" t="s">
        <v>54</v>
      </c>
      <c r="J1176" s="1" t="str">
        <f t="shared" si="36"/>
        <v>1424062</v>
      </c>
      <c r="K1176" s="1" t="str">
        <f t="shared" si="37"/>
        <v>Winnica</v>
      </c>
    </row>
    <row r="1177" spans="1:11" x14ac:dyDescent="0.25">
      <c r="A1177" t="s">
        <v>176</v>
      </c>
      <c r="B1177" t="s">
        <v>375</v>
      </c>
      <c r="C1177" t="s">
        <v>81</v>
      </c>
      <c r="D1177" t="s">
        <v>2495</v>
      </c>
      <c r="E1177" t="s">
        <v>2082</v>
      </c>
      <c r="F1177" t="s">
        <v>2483</v>
      </c>
      <c r="G1177" t="s">
        <v>2496</v>
      </c>
      <c r="H1177" t="s">
        <v>53</v>
      </c>
      <c r="I1177" t="s">
        <v>54</v>
      </c>
      <c r="J1177" s="1" t="str">
        <f t="shared" si="36"/>
        <v>1424072</v>
      </c>
      <c r="K1177" s="1" t="str">
        <f t="shared" si="37"/>
        <v>Zatory</v>
      </c>
    </row>
    <row r="1178" spans="1:11" x14ac:dyDescent="0.25">
      <c r="A1178" t="s">
        <v>176</v>
      </c>
      <c r="B1178" t="s">
        <v>391</v>
      </c>
      <c r="C1178" t="s">
        <v>45</v>
      </c>
      <c r="D1178" t="s">
        <v>2497</v>
      </c>
      <c r="E1178" t="s">
        <v>2082</v>
      </c>
      <c r="F1178" t="s">
        <v>2498</v>
      </c>
      <c r="G1178" t="s">
        <v>2499</v>
      </c>
      <c r="H1178" t="s">
        <v>50</v>
      </c>
      <c r="I1178" t="s">
        <v>51</v>
      </c>
      <c r="J1178" s="1" t="str">
        <f t="shared" si="36"/>
        <v>1425011</v>
      </c>
      <c r="K1178" s="1" t="str">
        <f t="shared" si="37"/>
        <v>Pionki</v>
      </c>
    </row>
    <row r="1179" spans="1:11" x14ac:dyDescent="0.25">
      <c r="A1179" t="s">
        <v>176</v>
      </c>
      <c r="B1179" t="s">
        <v>391</v>
      </c>
      <c r="C1179" t="s">
        <v>44</v>
      </c>
      <c r="D1179" t="s">
        <v>2500</v>
      </c>
      <c r="E1179" t="s">
        <v>2082</v>
      </c>
      <c r="F1179" t="s">
        <v>2498</v>
      </c>
      <c r="G1179" t="s">
        <v>2501</v>
      </c>
      <c r="H1179" t="s">
        <v>53</v>
      </c>
      <c r="I1179" t="s">
        <v>54</v>
      </c>
      <c r="J1179" s="1" t="str">
        <f t="shared" si="36"/>
        <v>1425022</v>
      </c>
      <c r="K1179" s="1" t="str">
        <f t="shared" si="37"/>
        <v>Gózd</v>
      </c>
    </row>
    <row r="1180" spans="1:11" x14ac:dyDescent="0.25">
      <c r="A1180" t="s">
        <v>176</v>
      </c>
      <c r="B1180" t="s">
        <v>391</v>
      </c>
      <c r="C1180" t="s">
        <v>55</v>
      </c>
      <c r="D1180" t="s">
        <v>2502</v>
      </c>
      <c r="E1180" t="s">
        <v>2082</v>
      </c>
      <c r="F1180" t="s">
        <v>2498</v>
      </c>
      <c r="G1180" t="s">
        <v>2503</v>
      </c>
      <c r="H1180" t="s">
        <v>61</v>
      </c>
      <c r="I1180" t="s">
        <v>62</v>
      </c>
      <c r="J1180" s="1" t="str">
        <f t="shared" si="36"/>
        <v>1425033</v>
      </c>
      <c r="K1180" s="1" t="str">
        <f t="shared" si="37"/>
        <v>Iłża</v>
      </c>
    </row>
    <row r="1181" spans="1:11" x14ac:dyDescent="0.25">
      <c r="A1181" t="s">
        <v>176</v>
      </c>
      <c r="B1181" t="s">
        <v>391</v>
      </c>
      <c r="C1181" t="s">
        <v>58</v>
      </c>
      <c r="D1181" t="s">
        <v>2504</v>
      </c>
      <c r="E1181" t="s">
        <v>2082</v>
      </c>
      <c r="F1181" t="s">
        <v>2498</v>
      </c>
      <c r="G1181" t="s">
        <v>2505</v>
      </c>
      <c r="H1181" t="s">
        <v>53</v>
      </c>
      <c r="I1181" t="s">
        <v>54</v>
      </c>
      <c r="J1181" s="1" t="str">
        <f t="shared" si="36"/>
        <v>1425042</v>
      </c>
      <c r="K1181" s="1" t="str">
        <f t="shared" si="37"/>
        <v>Jastrzębia</v>
      </c>
    </row>
    <row r="1182" spans="1:11" x14ac:dyDescent="0.25">
      <c r="A1182" t="s">
        <v>176</v>
      </c>
      <c r="B1182" t="s">
        <v>391</v>
      </c>
      <c r="C1182" t="s">
        <v>63</v>
      </c>
      <c r="D1182" t="s">
        <v>2506</v>
      </c>
      <c r="E1182" t="s">
        <v>2082</v>
      </c>
      <c r="F1182" t="s">
        <v>2498</v>
      </c>
      <c r="G1182" t="s">
        <v>2507</v>
      </c>
      <c r="H1182" t="s">
        <v>53</v>
      </c>
      <c r="I1182" t="s">
        <v>54</v>
      </c>
      <c r="J1182" s="1" t="str">
        <f t="shared" si="36"/>
        <v>1425052</v>
      </c>
      <c r="K1182" s="1" t="str">
        <f t="shared" si="37"/>
        <v>Jedlińsk</v>
      </c>
    </row>
    <row r="1183" spans="1:11" x14ac:dyDescent="0.25">
      <c r="A1183" t="s">
        <v>176</v>
      </c>
      <c r="B1183" t="s">
        <v>391</v>
      </c>
      <c r="C1183" t="s">
        <v>66</v>
      </c>
      <c r="D1183" t="s">
        <v>2508</v>
      </c>
      <c r="E1183" t="s">
        <v>2082</v>
      </c>
      <c r="F1183" t="s">
        <v>2498</v>
      </c>
      <c r="G1183" t="s">
        <v>2509</v>
      </c>
      <c r="H1183" t="s">
        <v>53</v>
      </c>
      <c r="I1183" t="s">
        <v>54</v>
      </c>
      <c r="J1183" s="1" t="str">
        <f t="shared" si="36"/>
        <v>1425062</v>
      </c>
      <c r="K1183" s="1" t="str">
        <f t="shared" si="37"/>
        <v>Jedlnia-Letnisko</v>
      </c>
    </row>
    <row r="1184" spans="1:11" x14ac:dyDescent="0.25">
      <c r="A1184" t="s">
        <v>176</v>
      </c>
      <c r="B1184" t="s">
        <v>391</v>
      </c>
      <c r="C1184" t="s">
        <v>81</v>
      </c>
      <c r="D1184" t="s">
        <v>2510</v>
      </c>
      <c r="E1184" t="s">
        <v>2082</v>
      </c>
      <c r="F1184" t="s">
        <v>2498</v>
      </c>
      <c r="G1184" t="s">
        <v>2511</v>
      </c>
      <c r="H1184" t="s">
        <v>53</v>
      </c>
      <c r="I1184" t="s">
        <v>54</v>
      </c>
      <c r="J1184" s="1" t="str">
        <f t="shared" si="36"/>
        <v>1425072</v>
      </c>
      <c r="K1184" s="1" t="str">
        <f t="shared" si="37"/>
        <v>Kowala</v>
      </c>
    </row>
    <row r="1185" spans="1:11" x14ac:dyDescent="0.25">
      <c r="A1185" t="s">
        <v>176</v>
      </c>
      <c r="B1185" t="s">
        <v>391</v>
      </c>
      <c r="C1185" t="s">
        <v>133</v>
      </c>
      <c r="D1185" t="s">
        <v>2512</v>
      </c>
      <c r="E1185" t="s">
        <v>2082</v>
      </c>
      <c r="F1185" t="s">
        <v>2498</v>
      </c>
      <c r="G1185" t="s">
        <v>2499</v>
      </c>
      <c r="H1185" t="s">
        <v>53</v>
      </c>
      <c r="I1185" t="s">
        <v>54</v>
      </c>
      <c r="J1185" s="1" t="str">
        <f t="shared" si="36"/>
        <v>1425082</v>
      </c>
      <c r="K1185" s="1" t="str">
        <f t="shared" si="37"/>
        <v>Pionki</v>
      </c>
    </row>
    <row r="1186" spans="1:11" x14ac:dyDescent="0.25">
      <c r="A1186" t="s">
        <v>176</v>
      </c>
      <c r="B1186" t="s">
        <v>391</v>
      </c>
      <c r="C1186" t="s">
        <v>136</v>
      </c>
      <c r="D1186" t="s">
        <v>2513</v>
      </c>
      <c r="E1186" t="s">
        <v>2082</v>
      </c>
      <c r="F1186" t="s">
        <v>2498</v>
      </c>
      <c r="G1186" t="s">
        <v>2514</v>
      </c>
      <c r="H1186" t="s">
        <v>53</v>
      </c>
      <c r="I1186" t="s">
        <v>54</v>
      </c>
      <c r="J1186" s="1" t="str">
        <f t="shared" si="36"/>
        <v>1425092</v>
      </c>
      <c r="K1186" s="1" t="str">
        <f t="shared" si="37"/>
        <v>Przytyk</v>
      </c>
    </row>
    <row r="1187" spans="1:11" x14ac:dyDescent="0.25">
      <c r="A1187" t="s">
        <v>176</v>
      </c>
      <c r="B1187" t="s">
        <v>391</v>
      </c>
      <c r="C1187" t="s">
        <v>165</v>
      </c>
      <c r="D1187" t="s">
        <v>2515</v>
      </c>
      <c r="E1187" t="s">
        <v>2082</v>
      </c>
      <c r="F1187" t="s">
        <v>2498</v>
      </c>
      <c r="G1187" t="s">
        <v>2516</v>
      </c>
      <c r="H1187" t="s">
        <v>61</v>
      </c>
      <c r="I1187" t="s">
        <v>62</v>
      </c>
      <c r="J1187" s="1" t="str">
        <f t="shared" si="36"/>
        <v>1425103</v>
      </c>
      <c r="K1187" s="1" t="str">
        <f t="shared" si="37"/>
        <v>Skaryszew</v>
      </c>
    </row>
    <row r="1188" spans="1:11" x14ac:dyDescent="0.25">
      <c r="A1188" t="s">
        <v>176</v>
      </c>
      <c r="B1188" t="s">
        <v>391</v>
      </c>
      <c r="C1188" t="s">
        <v>168</v>
      </c>
      <c r="D1188" t="s">
        <v>2517</v>
      </c>
      <c r="E1188" t="s">
        <v>2082</v>
      </c>
      <c r="F1188" t="s">
        <v>2498</v>
      </c>
      <c r="G1188" t="s">
        <v>826</v>
      </c>
      <c r="H1188" t="s">
        <v>53</v>
      </c>
      <c r="I1188" t="s">
        <v>54</v>
      </c>
      <c r="J1188" s="1" t="str">
        <f t="shared" si="36"/>
        <v>1425112</v>
      </c>
      <c r="K1188" s="1" t="str">
        <f t="shared" si="37"/>
        <v>Wierzbica</v>
      </c>
    </row>
    <row r="1189" spans="1:11" x14ac:dyDescent="0.25">
      <c r="A1189" t="s">
        <v>176</v>
      </c>
      <c r="B1189" t="s">
        <v>391</v>
      </c>
      <c r="C1189" t="s">
        <v>170</v>
      </c>
      <c r="D1189" t="s">
        <v>2518</v>
      </c>
      <c r="E1189" t="s">
        <v>2082</v>
      </c>
      <c r="F1189" t="s">
        <v>2498</v>
      </c>
      <c r="G1189" t="s">
        <v>2519</v>
      </c>
      <c r="H1189" t="s">
        <v>53</v>
      </c>
      <c r="I1189" t="s">
        <v>54</v>
      </c>
      <c r="J1189" s="1" t="str">
        <f t="shared" si="36"/>
        <v>1425122</v>
      </c>
      <c r="K1189" s="1" t="str">
        <f t="shared" si="37"/>
        <v>Wolanów</v>
      </c>
    </row>
    <row r="1190" spans="1:11" x14ac:dyDescent="0.25">
      <c r="A1190" t="s">
        <v>176</v>
      </c>
      <c r="B1190" t="s">
        <v>391</v>
      </c>
      <c r="C1190" t="s">
        <v>173</v>
      </c>
      <c r="D1190" t="s">
        <v>2520</v>
      </c>
      <c r="E1190" t="s">
        <v>2082</v>
      </c>
      <c r="F1190" t="s">
        <v>2498</v>
      </c>
      <c r="G1190" t="s">
        <v>962</v>
      </c>
      <c r="H1190" t="s">
        <v>53</v>
      </c>
      <c r="I1190" t="s">
        <v>54</v>
      </c>
      <c r="J1190" s="1" t="str">
        <f t="shared" si="36"/>
        <v>1425132</v>
      </c>
      <c r="K1190" s="1" t="str">
        <f t="shared" si="37"/>
        <v>Zakrzew</v>
      </c>
    </row>
    <row r="1191" spans="1:11" x14ac:dyDescent="0.25">
      <c r="A1191" t="s">
        <v>176</v>
      </c>
      <c r="B1191" t="s">
        <v>406</v>
      </c>
      <c r="C1191" t="s">
        <v>45</v>
      </c>
      <c r="D1191" t="s">
        <v>2521</v>
      </c>
      <c r="E1191" t="s">
        <v>2082</v>
      </c>
      <c r="F1191" t="s">
        <v>2522</v>
      </c>
      <c r="G1191" t="s">
        <v>2523</v>
      </c>
      <c r="H1191" t="s">
        <v>53</v>
      </c>
      <c r="I1191" t="s">
        <v>54</v>
      </c>
      <c r="J1191" s="1" t="str">
        <f t="shared" si="36"/>
        <v>1426012</v>
      </c>
      <c r="K1191" s="1" t="str">
        <f t="shared" si="37"/>
        <v>Domanice</v>
      </c>
    </row>
    <row r="1192" spans="1:11" x14ac:dyDescent="0.25">
      <c r="A1192" t="s">
        <v>176</v>
      </c>
      <c r="B1192" t="s">
        <v>406</v>
      </c>
      <c r="C1192" t="s">
        <v>44</v>
      </c>
      <c r="D1192" t="s">
        <v>2524</v>
      </c>
      <c r="E1192" t="s">
        <v>2082</v>
      </c>
      <c r="F1192" t="s">
        <v>2522</v>
      </c>
      <c r="G1192" t="s">
        <v>2525</v>
      </c>
      <c r="H1192" t="s">
        <v>53</v>
      </c>
      <c r="I1192" t="s">
        <v>54</v>
      </c>
      <c r="J1192" s="1" t="str">
        <f t="shared" si="36"/>
        <v>1426022</v>
      </c>
      <c r="K1192" s="1" t="str">
        <f t="shared" si="37"/>
        <v>Korczew</v>
      </c>
    </row>
    <row r="1193" spans="1:11" x14ac:dyDescent="0.25">
      <c r="A1193" t="s">
        <v>176</v>
      </c>
      <c r="B1193" t="s">
        <v>406</v>
      </c>
      <c r="C1193" t="s">
        <v>55</v>
      </c>
      <c r="D1193" t="s">
        <v>2526</v>
      </c>
      <c r="E1193" t="s">
        <v>2082</v>
      </c>
      <c r="F1193" t="s">
        <v>2522</v>
      </c>
      <c r="G1193" t="s">
        <v>2527</v>
      </c>
      <c r="H1193" t="s">
        <v>53</v>
      </c>
      <c r="I1193" t="s">
        <v>54</v>
      </c>
      <c r="J1193" s="1" t="str">
        <f t="shared" si="36"/>
        <v>1426032</v>
      </c>
      <c r="K1193" s="1" t="str">
        <f t="shared" si="37"/>
        <v>Kotuń</v>
      </c>
    </row>
    <row r="1194" spans="1:11" x14ac:dyDescent="0.25">
      <c r="A1194" t="s">
        <v>176</v>
      </c>
      <c r="B1194" t="s">
        <v>406</v>
      </c>
      <c r="C1194" t="s">
        <v>58</v>
      </c>
      <c r="D1194" t="s">
        <v>2528</v>
      </c>
      <c r="E1194" t="s">
        <v>2082</v>
      </c>
      <c r="F1194" t="s">
        <v>2522</v>
      </c>
      <c r="G1194" t="s">
        <v>2529</v>
      </c>
      <c r="H1194" t="s">
        <v>53</v>
      </c>
      <c r="I1194" t="s">
        <v>54</v>
      </c>
      <c r="J1194" s="1" t="str">
        <f t="shared" si="36"/>
        <v>1426042</v>
      </c>
      <c r="K1194" s="1" t="str">
        <f t="shared" si="37"/>
        <v>Mokobody</v>
      </c>
    </row>
    <row r="1195" spans="1:11" x14ac:dyDescent="0.25">
      <c r="A1195" t="s">
        <v>176</v>
      </c>
      <c r="B1195" t="s">
        <v>406</v>
      </c>
      <c r="C1195" t="s">
        <v>63</v>
      </c>
      <c r="D1195" t="s">
        <v>2530</v>
      </c>
      <c r="E1195" t="s">
        <v>2082</v>
      </c>
      <c r="F1195" t="s">
        <v>2522</v>
      </c>
      <c r="G1195" t="s">
        <v>2531</v>
      </c>
      <c r="H1195" t="s">
        <v>61</v>
      </c>
      <c r="I1195" t="s">
        <v>62</v>
      </c>
      <c r="J1195" s="1" t="str">
        <f t="shared" si="36"/>
        <v>1426053</v>
      </c>
      <c r="K1195" s="1" t="str">
        <f t="shared" si="37"/>
        <v>Mordy</v>
      </c>
    </row>
    <row r="1196" spans="1:11" x14ac:dyDescent="0.25">
      <c r="A1196" t="s">
        <v>176</v>
      </c>
      <c r="B1196" t="s">
        <v>406</v>
      </c>
      <c r="C1196" t="s">
        <v>66</v>
      </c>
      <c r="D1196" t="s">
        <v>2532</v>
      </c>
      <c r="E1196" t="s">
        <v>2082</v>
      </c>
      <c r="F1196" t="s">
        <v>2522</v>
      </c>
      <c r="G1196" t="s">
        <v>2533</v>
      </c>
      <c r="H1196" t="s">
        <v>53</v>
      </c>
      <c r="I1196" t="s">
        <v>54</v>
      </c>
      <c r="J1196" s="1" t="str">
        <f t="shared" si="36"/>
        <v>1426062</v>
      </c>
      <c r="K1196" s="1" t="str">
        <f t="shared" si="37"/>
        <v>Paprotnia</v>
      </c>
    </row>
    <row r="1197" spans="1:11" x14ac:dyDescent="0.25">
      <c r="A1197" t="s">
        <v>176</v>
      </c>
      <c r="B1197" t="s">
        <v>406</v>
      </c>
      <c r="C1197" t="s">
        <v>81</v>
      </c>
      <c r="D1197" t="s">
        <v>2534</v>
      </c>
      <c r="E1197" t="s">
        <v>2082</v>
      </c>
      <c r="F1197" t="s">
        <v>2522</v>
      </c>
      <c r="G1197" t="s">
        <v>2535</v>
      </c>
      <c r="H1197" t="s">
        <v>53</v>
      </c>
      <c r="I1197" t="s">
        <v>54</v>
      </c>
      <c r="J1197" s="1" t="str">
        <f t="shared" si="36"/>
        <v>1426072</v>
      </c>
      <c r="K1197" s="1" t="str">
        <f t="shared" si="37"/>
        <v>Przesmyki</v>
      </c>
    </row>
    <row r="1198" spans="1:11" x14ac:dyDescent="0.25">
      <c r="A1198" t="s">
        <v>176</v>
      </c>
      <c r="B1198" t="s">
        <v>406</v>
      </c>
      <c r="C1198" t="s">
        <v>133</v>
      </c>
      <c r="D1198" t="s">
        <v>2536</v>
      </c>
      <c r="E1198" t="s">
        <v>2082</v>
      </c>
      <c r="F1198" t="s">
        <v>2522</v>
      </c>
      <c r="G1198" t="s">
        <v>2537</v>
      </c>
      <c r="H1198" t="s">
        <v>53</v>
      </c>
      <c r="I1198" t="s">
        <v>54</v>
      </c>
      <c r="J1198" s="1" t="str">
        <f t="shared" si="36"/>
        <v>1426082</v>
      </c>
      <c r="K1198" s="1" t="str">
        <f t="shared" si="37"/>
        <v>Siedlce</v>
      </c>
    </row>
    <row r="1199" spans="1:11" x14ac:dyDescent="0.25">
      <c r="A1199" t="s">
        <v>176</v>
      </c>
      <c r="B1199" t="s">
        <v>406</v>
      </c>
      <c r="C1199" t="s">
        <v>136</v>
      </c>
      <c r="D1199" t="s">
        <v>2538</v>
      </c>
      <c r="E1199" t="s">
        <v>2082</v>
      </c>
      <c r="F1199" t="s">
        <v>2522</v>
      </c>
      <c r="G1199" t="s">
        <v>2539</v>
      </c>
      <c r="H1199" t="s">
        <v>53</v>
      </c>
      <c r="I1199" t="s">
        <v>54</v>
      </c>
      <c r="J1199" s="1" t="str">
        <f t="shared" si="36"/>
        <v>1426092</v>
      </c>
      <c r="K1199" s="1" t="str">
        <f t="shared" si="37"/>
        <v>Skórzec</v>
      </c>
    </row>
    <row r="1200" spans="1:11" x14ac:dyDescent="0.25">
      <c r="A1200" t="s">
        <v>176</v>
      </c>
      <c r="B1200" t="s">
        <v>406</v>
      </c>
      <c r="C1200" t="s">
        <v>165</v>
      </c>
      <c r="D1200" t="s">
        <v>2540</v>
      </c>
      <c r="E1200" t="s">
        <v>2082</v>
      </c>
      <c r="F1200" t="s">
        <v>2522</v>
      </c>
      <c r="G1200" t="s">
        <v>2541</v>
      </c>
      <c r="H1200" t="s">
        <v>53</v>
      </c>
      <c r="I1200" t="s">
        <v>54</v>
      </c>
      <c r="J1200" s="1" t="str">
        <f t="shared" si="36"/>
        <v>1426102</v>
      </c>
      <c r="K1200" s="1" t="str">
        <f t="shared" si="37"/>
        <v>Suchożebry</v>
      </c>
    </row>
    <row r="1201" spans="1:11" x14ac:dyDescent="0.25">
      <c r="A1201" t="s">
        <v>176</v>
      </c>
      <c r="B1201" t="s">
        <v>406</v>
      </c>
      <c r="C1201" t="s">
        <v>168</v>
      </c>
      <c r="D1201" t="s">
        <v>2542</v>
      </c>
      <c r="E1201" t="s">
        <v>2082</v>
      </c>
      <c r="F1201" t="s">
        <v>2522</v>
      </c>
      <c r="G1201" t="s">
        <v>2543</v>
      </c>
      <c r="H1201" t="s">
        <v>53</v>
      </c>
      <c r="I1201" t="s">
        <v>54</v>
      </c>
      <c r="J1201" s="1" t="str">
        <f t="shared" si="36"/>
        <v>1426112</v>
      </c>
      <c r="K1201" s="1" t="str">
        <f t="shared" si="37"/>
        <v>Wiśniew</v>
      </c>
    </row>
    <row r="1202" spans="1:11" x14ac:dyDescent="0.25">
      <c r="A1202" t="s">
        <v>176</v>
      </c>
      <c r="B1202" t="s">
        <v>406</v>
      </c>
      <c r="C1202" t="s">
        <v>170</v>
      </c>
      <c r="D1202" t="s">
        <v>2544</v>
      </c>
      <c r="E1202" t="s">
        <v>2082</v>
      </c>
      <c r="F1202" t="s">
        <v>2522</v>
      </c>
      <c r="G1202" t="s">
        <v>2545</v>
      </c>
      <c r="H1202" t="s">
        <v>53</v>
      </c>
      <c r="I1202" t="s">
        <v>54</v>
      </c>
      <c r="J1202" s="1" t="str">
        <f t="shared" si="36"/>
        <v>1426122</v>
      </c>
      <c r="K1202" s="1" t="str">
        <f t="shared" si="37"/>
        <v>Wodynie</v>
      </c>
    </row>
    <row r="1203" spans="1:11" x14ac:dyDescent="0.25">
      <c r="A1203" t="s">
        <v>176</v>
      </c>
      <c r="B1203" t="s">
        <v>406</v>
      </c>
      <c r="C1203" t="s">
        <v>173</v>
      </c>
      <c r="D1203" t="s">
        <v>2546</v>
      </c>
      <c r="E1203" t="s">
        <v>2082</v>
      </c>
      <c r="F1203" t="s">
        <v>2522</v>
      </c>
      <c r="G1203" t="s">
        <v>2547</v>
      </c>
      <c r="H1203" t="s">
        <v>53</v>
      </c>
      <c r="I1203" t="s">
        <v>54</v>
      </c>
      <c r="J1203" s="1" t="str">
        <f t="shared" si="36"/>
        <v>1426132</v>
      </c>
      <c r="K1203" s="1" t="str">
        <f t="shared" si="37"/>
        <v>Zbuczyn</v>
      </c>
    </row>
    <row r="1204" spans="1:11" x14ac:dyDescent="0.25">
      <c r="A1204" t="s">
        <v>176</v>
      </c>
      <c r="B1204" t="s">
        <v>2548</v>
      </c>
      <c r="C1204" t="s">
        <v>45</v>
      </c>
      <c r="D1204" t="s">
        <v>2549</v>
      </c>
      <c r="E1204" t="s">
        <v>2082</v>
      </c>
      <c r="F1204" t="s">
        <v>2550</v>
      </c>
      <c r="G1204" t="s">
        <v>2551</v>
      </c>
      <c r="H1204" t="s">
        <v>50</v>
      </c>
      <c r="I1204" t="s">
        <v>51</v>
      </c>
      <c r="J1204" s="1" t="str">
        <f t="shared" si="36"/>
        <v>1427011</v>
      </c>
      <c r="K1204" s="1" t="str">
        <f t="shared" si="37"/>
        <v>Sierpc</v>
      </c>
    </row>
    <row r="1205" spans="1:11" x14ac:dyDescent="0.25">
      <c r="A1205" t="s">
        <v>176</v>
      </c>
      <c r="B1205" t="s">
        <v>2548</v>
      </c>
      <c r="C1205" t="s">
        <v>44</v>
      </c>
      <c r="D1205" t="s">
        <v>2552</v>
      </c>
      <c r="E1205" t="s">
        <v>2082</v>
      </c>
      <c r="F1205" t="s">
        <v>2550</v>
      </c>
      <c r="G1205" t="s">
        <v>2553</v>
      </c>
      <c r="H1205" t="s">
        <v>53</v>
      </c>
      <c r="I1205" t="s">
        <v>54</v>
      </c>
      <c r="J1205" s="1" t="str">
        <f t="shared" si="36"/>
        <v>1427022</v>
      </c>
      <c r="K1205" s="1" t="str">
        <f t="shared" si="37"/>
        <v>Gozdowo</v>
      </c>
    </row>
    <row r="1206" spans="1:11" x14ac:dyDescent="0.25">
      <c r="A1206" t="s">
        <v>176</v>
      </c>
      <c r="B1206" t="s">
        <v>2548</v>
      </c>
      <c r="C1206" t="s">
        <v>55</v>
      </c>
      <c r="D1206" t="s">
        <v>2554</v>
      </c>
      <c r="E1206" t="s">
        <v>2082</v>
      </c>
      <c r="F1206" t="s">
        <v>2550</v>
      </c>
      <c r="G1206" t="s">
        <v>2555</v>
      </c>
      <c r="H1206" t="s">
        <v>53</v>
      </c>
      <c r="I1206" t="s">
        <v>54</v>
      </c>
      <c r="J1206" s="1" t="str">
        <f t="shared" si="36"/>
        <v>1427032</v>
      </c>
      <c r="K1206" s="1" t="str">
        <f t="shared" si="37"/>
        <v>Mochowo</v>
      </c>
    </row>
    <row r="1207" spans="1:11" x14ac:dyDescent="0.25">
      <c r="A1207" t="s">
        <v>176</v>
      </c>
      <c r="B1207" t="s">
        <v>2548</v>
      </c>
      <c r="C1207" t="s">
        <v>58</v>
      </c>
      <c r="D1207" t="s">
        <v>2556</v>
      </c>
      <c r="E1207" t="s">
        <v>2082</v>
      </c>
      <c r="F1207" t="s">
        <v>2550</v>
      </c>
      <c r="G1207" t="s">
        <v>2557</v>
      </c>
      <c r="H1207" t="s">
        <v>53</v>
      </c>
      <c r="I1207" t="s">
        <v>54</v>
      </c>
      <c r="J1207" s="1" t="str">
        <f t="shared" si="36"/>
        <v>1427042</v>
      </c>
      <c r="K1207" s="1" t="str">
        <f t="shared" si="37"/>
        <v>Rościszewo</v>
      </c>
    </row>
    <row r="1208" spans="1:11" x14ac:dyDescent="0.25">
      <c r="A1208" t="s">
        <v>176</v>
      </c>
      <c r="B1208" t="s">
        <v>2548</v>
      </c>
      <c r="C1208" t="s">
        <v>63</v>
      </c>
      <c r="D1208" t="s">
        <v>2558</v>
      </c>
      <c r="E1208" t="s">
        <v>2082</v>
      </c>
      <c r="F1208" t="s">
        <v>2550</v>
      </c>
      <c r="G1208" t="s">
        <v>2551</v>
      </c>
      <c r="H1208" t="s">
        <v>53</v>
      </c>
      <c r="I1208" t="s">
        <v>54</v>
      </c>
      <c r="J1208" s="1" t="str">
        <f t="shared" si="36"/>
        <v>1427052</v>
      </c>
      <c r="K1208" s="1" t="str">
        <f t="shared" si="37"/>
        <v>Sierpc</v>
      </c>
    </row>
    <row r="1209" spans="1:11" x14ac:dyDescent="0.25">
      <c r="A1209" t="s">
        <v>176</v>
      </c>
      <c r="B1209" t="s">
        <v>2548</v>
      </c>
      <c r="C1209" t="s">
        <v>66</v>
      </c>
      <c r="D1209" t="s">
        <v>2559</v>
      </c>
      <c r="E1209" t="s">
        <v>2082</v>
      </c>
      <c r="F1209" t="s">
        <v>2550</v>
      </c>
      <c r="G1209" t="s">
        <v>2560</v>
      </c>
      <c r="H1209" t="s">
        <v>53</v>
      </c>
      <c r="I1209" t="s">
        <v>54</v>
      </c>
      <c r="J1209" s="1" t="str">
        <f t="shared" si="36"/>
        <v>1427062</v>
      </c>
      <c r="K1209" s="1" t="str">
        <f t="shared" si="37"/>
        <v>Szczutowo</v>
      </c>
    </row>
    <row r="1210" spans="1:11" x14ac:dyDescent="0.25">
      <c r="A1210" t="s">
        <v>176</v>
      </c>
      <c r="B1210" t="s">
        <v>2548</v>
      </c>
      <c r="C1210" t="s">
        <v>81</v>
      </c>
      <c r="D1210" t="s">
        <v>2561</v>
      </c>
      <c r="E1210" t="s">
        <v>2082</v>
      </c>
      <c r="F1210" t="s">
        <v>2550</v>
      </c>
      <c r="G1210" t="s">
        <v>2562</v>
      </c>
      <c r="H1210" t="s">
        <v>53</v>
      </c>
      <c r="I1210" t="s">
        <v>54</v>
      </c>
      <c r="J1210" s="1" t="str">
        <f t="shared" si="36"/>
        <v>1427072</v>
      </c>
      <c r="K1210" s="1" t="str">
        <f t="shared" si="37"/>
        <v>Zawidz</v>
      </c>
    </row>
    <row r="1211" spans="1:11" x14ac:dyDescent="0.25">
      <c r="A1211" t="s">
        <v>176</v>
      </c>
      <c r="B1211" t="s">
        <v>2563</v>
      </c>
      <c r="C1211" t="s">
        <v>45</v>
      </c>
      <c r="D1211" t="s">
        <v>2564</v>
      </c>
      <c r="E1211" t="s">
        <v>2082</v>
      </c>
      <c r="F1211" t="s">
        <v>2565</v>
      </c>
      <c r="G1211" t="s">
        <v>2566</v>
      </c>
      <c r="H1211" t="s">
        <v>50</v>
      </c>
      <c r="I1211" t="s">
        <v>51</v>
      </c>
      <c r="J1211" s="1" t="str">
        <f t="shared" si="36"/>
        <v>1428011</v>
      </c>
      <c r="K1211" s="1" t="str">
        <f t="shared" si="37"/>
        <v>Sochaczew</v>
      </c>
    </row>
    <row r="1212" spans="1:11" x14ac:dyDescent="0.25">
      <c r="A1212" t="s">
        <v>176</v>
      </c>
      <c r="B1212" t="s">
        <v>2563</v>
      </c>
      <c r="C1212" t="s">
        <v>44</v>
      </c>
      <c r="D1212" t="s">
        <v>2567</v>
      </c>
      <c r="E1212" t="s">
        <v>2082</v>
      </c>
      <c r="F1212" t="s">
        <v>2565</v>
      </c>
      <c r="G1212" t="s">
        <v>2568</v>
      </c>
      <c r="H1212" t="s">
        <v>53</v>
      </c>
      <c r="I1212" t="s">
        <v>54</v>
      </c>
      <c r="J1212" s="1" t="str">
        <f t="shared" si="36"/>
        <v>1428022</v>
      </c>
      <c r="K1212" s="1" t="str">
        <f t="shared" si="37"/>
        <v>Brochów</v>
      </c>
    </row>
    <row r="1213" spans="1:11" x14ac:dyDescent="0.25">
      <c r="A1213" t="s">
        <v>176</v>
      </c>
      <c r="B1213" t="s">
        <v>2563</v>
      </c>
      <c r="C1213" t="s">
        <v>55</v>
      </c>
      <c r="D1213" t="s">
        <v>2569</v>
      </c>
      <c r="E1213" t="s">
        <v>2082</v>
      </c>
      <c r="F1213" t="s">
        <v>2565</v>
      </c>
      <c r="G1213" t="s">
        <v>2570</v>
      </c>
      <c r="H1213" t="s">
        <v>53</v>
      </c>
      <c r="I1213" t="s">
        <v>54</v>
      </c>
      <c r="J1213" s="1" t="str">
        <f t="shared" si="36"/>
        <v>1428032</v>
      </c>
      <c r="K1213" s="1" t="str">
        <f t="shared" si="37"/>
        <v>Iłów</v>
      </c>
    </row>
    <row r="1214" spans="1:11" x14ac:dyDescent="0.25">
      <c r="A1214" t="s">
        <v>176</v>
      </c>
      <c r="B1214" t="s">
        <v>2563</v>
      </c>
      <c r="C1214" t="s">
        <v>58</v>
      </c>
      <c r="D1214" t="s">
        <v>2571</v>
      </c>
      <c r="E1214" t="s">
        <v>2082</v>
      </c>
      <c r="F1214" t="s">
        <v>2565</v>
      </c>
      <c r="G1214" t="s">
        <v>2572</v>
      </c>
      <c r="H1214" t="s">
        <v>53</v>
      </c>
      <c r="I1214" t="s">
        <v>54</v>
      </c>
      <c r="J1214" s="1" t="str">
        <f t="shared" si="36"/>
        <v>1428042</v>
      </c>
      <c r="K1214" s="1" t="str">
        <f t="shared" si="37"/>
        <v>Młodzieszyn</v>
      </c>
    </row>
    <row r="1215" spans="1:11" x14ac:dyDescent="0.25">
      <c r="A1215" t="s">
        <v>176</v>
      </c>
      <c r="B1215" t="s">
        <v>2563</v>
      </c>
      <c r="C1215" t="s">
        <v>63</v>
      </c>
      <c r="D1215" t="s">
        <v>2573</v>
      </c>
      <c r="E1215" t="s">
        <v>2082</v>
      </c>
      <c r="F1215" t="s">
        <v>2565</v>
      </c>
      <c r="G1215" t="s">
        <v>2574</v>
      </c>
      <c r="H1215" t="s">
        <v>53</v>
      </c>
      <c r="I1215" t="s">
        <v>54</v>
      </c>
      <c r="J1215" s="1" t="str">
        <f t="shared" si="36"/>
        <v>1428052</v>
      </c>
      <c r="K1215" s="1" t="str">
        <f t="shared" si="37"/>
        <v>Nowa Sucha</v>
      </c>
    </row>
    <row r="1216" spans="1:11" x14ac:dyDescent="0.25">
      <c r="A1216" t="s">
        <v>176</v>
      </c>
      <c r="B1216" t="s">
        <v>2563</v>
      </c>
      <c r="C1216" t="s">
        <v>66</v>
      </c>
      <c r="D1216" t="s">
        <v>2575</v>
      </c>
      <c r="E1216" t="s">
        <v>2082</v>
      </c>
      <c r="F1216" t="s">
        <v>2565</v>
      </c>
      <c r="G1216" t="s">
        <v>2576</v>
      </c>
      <c r="H1216" t="s">
        <v>53</v>
      </c>
      <c r="I1216" t="s">
        <v>54</v>
      </c>
      <c r="J1216" s="1" t="str">
        <f t="shared" si="36"/>
        <v>1428062</v>
      </c>
      <c r="K1216" s="1" t="str">
        <f t="shared" si="37"/>
        <v>Rybno</v>
      </c>
    </row>
    <row r="1217" spans="1:11" x14ac:dyDescent="0.25">
      <c r="A1217" t="s">
        <v>176</v>
      </c>
      <c r="B1217" t="s">
        <v>2563</v>
      </c>
      <c r="C1217" t="s">
        <v>81</v>
      </c>
      <c r="D1217" t="s">
        <v>2577</v>
      </c>
      <c r="E1217" t="s">
        <v>2082</v>
      </c>
      <c r="F1217" t="s">
        <v>2565</v>
      </c>
      <c r="G1217" t="s">
        <v>2566</v>
      </c>
      <c r="H1217" t="s">
        <v>53</v>
      </c>
      <c r="I1217" t="s">
        <v>54</v>
      </c>
      <c r="J1217" s="1" t="str">
        <f t="shared" si="36"/>
        <v>1428072</v>
      </c>
      <c r="K1217" s="1" t="str">
        <f t="shared" si="37"/>
        <v>Sochaczew</v>
      </c>
    </row>
    <row r="1218" spans="1:11" x14ac:dyDescent="0.25">
      <c r="A1218" t="s">
        <v>176</v>
      </c>
      <c r="B1218" t="s">
        <v>2563</v>
      </c>
      <c r="C1218" t="s">
        <v>133</v>
      </c>
      <c r="D1218" t="s">
        <v>2578</v>
      </c>
      <c r="E1218" t="s">
        <v>2082</v>
      </c>
      <c r="F1218" t="s">
        <v>2565</v>
      </c>
      <c r="G1218" t="s">
        <v>2579</v>
      </c>
      <c r="H1218" t="s">
        <v>53</v>
      </c>
      <c r="I1218" t="s">
        <v>54</v>
      </c>
      <c r="J1218" s="1" t="str">
        <f t="shared" ref="J1218:J1281" si="38">D1218&amp;H1218</f>
        <v>1428082</v>
      </c>
      <c r="K1218" s="1" t="str">
        <f t="shared" ref="K1218:K1281" si="39">G1218</f>
        <v>Teresin</v>
      </c>
    </row>
    <row r="1219" spans="1:11" x14ac:dyDescent="0.25">
      <c r="A1219" t="s">
        <v>176</v>
      </c>
      <c r="B1219" t="s">
        <v>2580</v>
      </c>
      <c r="C1219" t="s">
        <v>45</v>
      </c>
      <c r="D1219" t="s">
        <v>2581</v>
      </c>
      <c r="E1219" t="s">
        <v>2082</v>
      </c>
      <c r="F1219" t="s">
        <v>2582</v>
      </c>
      <c r="G1219" t="s">
        <v>2583</v>
      </c>
      <c r="H1219" t="s">
        <v>50</v>
      </c>
      <c r="I1219" t="s">
        <v>51</v>
      </c>
      <c r="J1219" s="1" t="str">
        <f t="shared" si="38"/>
        <v>1429011</v>
      </c>
      <c r="K1219" s="1" t="str">
        <f t="shared" si="39"/>
        <v>Sokołów Podlaski</v>
      </c>
    </row>
    <row r="1220" spans="1:11" x14ac:dyDescent="0.25">
      <c r="A1220" t="s">
        <v>176</v>
      </c>
      <c r="B1220" t="s">
        <v>2580</v>
      </c>
      <c r="C1220" t="s">
        <v>44</v>
      </c>
      <c r="D1220" t="s">
        <v>2584</v>
      </c>
      <c r="E1220" t="s">
        <v>2082</v>
      </c>
      <c r="F1220" t="s">
        <v>2582</v>
      </c>
      <c r="G1220" t="s">
        <v>2585</v>
      </c>
      <c r="H1220" t="s">
        <v>53</v>
      </c>
      <c r="I1220" t="s">
        <v>54</v>
      </c>
      <c r="J1220" s="1" t="str">
        <f t="shared" si="38"/>
        <v>1429022</v>
      </c>
      <c r="K1220" s="1" t="str">
        <f t="shared" si="39"/>
        <v>Bielany</v>
      </c>
    </row>
    <row r="1221" spans="1:11" x14ac:dyDescent="0.25">
      <c r="A1221" t="s">
        <v>176</v>
      </c>
      <c r="B1221" t="s">
        <v>2580</v>
      </c>
      <c r="C1221" t="s">
        <v>55</v>
      </c>
      <c r="D1221" t="s">
        <v>2586</v>
      </c>
      <c r="E1221" t="s">
        <v>2082</v>
      </c>
      <c r="F1221" t="s">
        <v>2582</v>
      </c>
      <c r="G1221" t="s">
        <v>2587</v>
      </c>
      <c r="H1221" t="s">
        <v>53</v>
      </c>
      <c r="I1221" t="s">
        <v>54</v>
      </c>
      <c r="J1221" s="1" t="str">
        <f t="shared" si="38"/>
        <v>1429032</v>
      </c>
      <c r="K1221" s="1" t="str">
        <f t="shared" si="39"/>
        <v>Ceranów</v>
      </c>
    </row>
    <row r="1222" spans="1:11" x14ac:dyDescent="0.25">
      <c r="A1222" t="s">
        <v>176</v>
      </c>
      <c r="B1222" t="s">
        <v>2580</v>
      </c>
      <c r="C1222" t="s">
        <v>58</v>
      </c>
      <c r="D1222" t="s">
        <v>2588</v>
      </c>
      <c r="E1222" t="s">
        <v>2082</v>
      </c>
      <c r="F1222" t="s">
        <v>2582</v>
      </c>
      <c r="G1222" t="s">
        <v>2589</v>
      </c>
      <c r="H1222" t="s">
        <v>53</v>
      </c>
      <c r="I1222" t="s">
        <v>54</v>
      </c>
      <c r="J1222" s="1" t="str">
        <f t="shared" si="38"/>
        <v>1429042</v>
      </c>
      <c r="K1222" s="1" t="str">
        <f t="shared" si="39"/>
        <v>Jabłonna Lacka</v>
      </c>
    </row>
    <row r="1223" spans="1:11" x14ac:dyDescent="0.25">
      <c r="A1223" t="s">
        <v>176</v>
      </c>
      <c r="B1223" t="s">
        <v>2580</v>
      </c>
      <c r="C1223" t="s">
        <v>63</v>
      </c>
      <c r="D1223" t="s">
        <v>2590</v>
      </c>
      <c r="E1223" t="s">
        <v>2082</v>
      </c>
      <c r="F1223" t="s">
        <v>2582</v>
      </c>
      <c r="G1223" t="s">
        <v>2591</v>
      </c>
      <c r="H1223" t="s">
        <v>61</v>
      </c>
      <c r="I1223" t="s">
        <v>62</v>
      </c>
      <c r="J1223" s="1" t="str">
        <f t="shared" si="38"/>
        <v>1429053</v>
      </c>
      <c r="K1223" s="1" t="str">
        <f t="shared" si="39"/>
        <v>Kosów Lacki</v>
      </c>
    </row>
    <row r="1224" spans="1:11" x14ac:dyDescent="0.25">
      <c r="A1224" t="s">
        <v>176</v>
      </c>
      <c r="B1224" t="s">
        <v>2580</v>
      </c>
      <c r="C1224" t="s">
        <v>66</v>
      </c>
      <c r="D1224" t="s">
        <v>2592</v>
      </c>
      <c r="E1224" t="s">
        <v>2082</v>
      </c>
      <c r="F1224" t="s">
        <v>2582</v>
      </c>
      <c r="G1224" t="s">
        <v>2593</v>
      </c>
      <c r="H1224" t="s">
        <v>53</v>
      </c>
      <c r="I1224" t="s">
        <v>54</v>
      </c>
      <c r="J1224" s="1" t="str">
        <f t="shared" si="38"/>
        <v>1429062</v>
      </c>
      <c r="K1224" s="1" t="str">
        <f t="shared" si="39"/>
        <v>Repki</v>
      </c>
    </row>
    <row r="1225" spans="1:11" x14ac:dyDescent="0.25">
      <c r="A1225" t="s">
        <v>176</v>
      </c>
      <c r="B1225" t="s">
        <v>2580</v>
      </c>
      <c r="C1225" t="s">
        <v>81</v>
      </c>
      <c r="D1225" t="s">
        <v>2594</v>
      </c>
      <c r="E1225" t="s">
        <v>2082</v>
      </c>
      <c r="F1225" t="s">
        <v>2582</v>
      </c>
      <c r="G1225" t="s">
        <v>2595</v>
      </c>
      <c r="H1225" t="s">
        <v>53</v>
      </c>
      <c r="I1225" t="s">
        <v>54</v>
      </c>
      <c r="J1225" s="1" t="str">
        <f t="shared" si="38"/>
        <v>1429072</v>
      </c>
      <c r="K1225" s="1" t="str">
        <f t="shared" si="39"/>
        <v>Sabnie</v>
      </c>
    </row>
    <row r="1226" spans="1:11" x14ac:dyDescent="0.25">
      <c r="A1226" t="s">
        <v>176</v>
      </c>
      <c r="B1226" t="s">
        <v>2580</v>
      </c>
      <c r="C1226" t="s">
        <v>133</v>
      </c>
      <c r="D1226" t="s">
        <v>2596</v>
      </c>
      <c r="E1226" t="s">
        <v>2082</v>
      </c>
      <c r="F1226" t="s">
        <v>2582</v>
      </c>
      <c r="G1226" t="s">
        <v>2583</v>
      </c>
      <c r="H1226" t="s">
        <v>53</v>
      </c>
      <c r="I1226" t="s">
        <v>54</v>
      </c>
      <c r="J1226" s="1" t="str">
        <f t="shared" si="38"/>
        <v>1429082</v>
      </c>
      <c r="K1226" s="1" t="str">
        <f t="shared" si="39"/>
        <v>Sokołów Podlaski</v>
      </c>
    </row>
    <row r="1227" spans="1:11" x14ac:dyDescent="0.25">
      <c r="A1227" t="s">
        <v>176</v>
      </c>
      <c r="B1227" t="s">
        <v>2580</v>
      </c>
      <c r="C1227" t="s">
        <v>136</v>
      </c>
      <c r="D1227" t="s">
        <v>2597</v>
      </c>
      <c r="E1227" t="s">
        <v>2082</v>
      </c>
      <c r="F1227" t="s">
        <v>2582</v>
      </c>
      <c r="G1227" t="s">
        <v>2598</v>
      </c>
      <c r="H1227" t="s">
        <v>53</v>
      </c>
      <c r="I1227" t="s">
        <v>54</v>
      </c>
      <c r="J1227" s="1" t="str">
        <f t="shared" si="38"/>
        <v>1429092</v>
      </c>
      <c r="K1227" s="1" t="str">
        <f t="shared" si="39"/>
        <v>Sterdyń</v>
      </c>
    </row>
    <row r="1228" spans="1:11" x14ac:dyDescent="0.25">
      <c r="A1228" t="s">
        <v>176</v>
      </c>
      <c r="B1228" t="s">
        <v>2599</v>
      </c>
      <c r="C1228" t="s">
        <v>45</v>
      </c>
      <c r="D1228" t="s">
        <v>2600</v>
      </c>
      <c r="E1228" t="s">
        <v>2082</v>
      </c>
      <c r="F1228" t="s">
        <v>2601</v>
      </c>
      <c r="G1228" t="s">
        <v>2602</v>
      </c>
      <c r="H1228" t="s">
        <v>53</v>
      </c>
      <c r="I1228" t="s">
        <v>54</v>
      </c>
      <c r="J1228" s="1" t="str">
        <f t="shared" si="38"/>
        <v>1430012</v>
      </c>
      <c r="K1228" s="1" t="str">
        <f t="shared" si="39"/>
        <v>Chlewiska</v>
      </c>
    </row>
    <row r="1229" spans="1:11" x14ac:dyDescent="0.25">
      <c r="A1229" t="s">
        <v>176</v>
      </c>
      <c r="B1229" t="s">
        <v>2599</v>
      </c>
      <c r="C1229" t="s">
        <v>44</v>
      </c>
      <c r="D1229" t="s">
        <v>2603</v>
      </c>
      <c r="E1229" t="s">
        <v>2082</v>
      </c>
      <c r="F1229" t="s">
        <v>2601</v>
      </c>
      <c r="G1229" t="s">
        <v>2604</v>
      </c>
      <c r="H1229" t="s">
        <v>53</v>
      </c>
      <c r="I1229" t="s">
        <v>54</v>
      </c>
      <c r="J1229" s="1" t="str">
        <f t="shared" si="38"/>
        <v>1430022</v>
      </c>
      <c r="K1229" s="1" t="str">
        <f t="shared" si="39"/>
        <v>Jastrząb</v>
      </c>
    </row>
    <row r="1230" spans="1:11" x14ac:dyDescent="0.25">
      <c r="A1230" t="s">
        <v>176</v>
      </c>
      <c r="B1230" t="s">
        <v>2599</v>
      </c>
      <c r="C1230" t="s">
        <v>55</v>
      </c>
      <c r="D1230" t="s">
        <v>2605</v>
      </c>
      <c r="E1230" t="s">
        <v>2082</v>
      </c>
      <c r="F1230" t="s">
        <v>2601</v>
      </c>
      <c r="G1230" t="s">
        <v>2606</v>
      </c>
      <c r="H1230" t="s">
        <v>53</v>
      </c>
      <c r="I1230" t="s">
        <v>54</v>
      </c>
      <c r="J1230" s="1" t="str">
        <f t="shared" si="38"/>
        <v>1430032</v>
      </c>
      <c r="K1230" s="1" t="str">
        <f t="shared" si="39"/>
        <v>Mirów</v>
      </c>
    </row>
    <row r="1231" spans="1:11" x14ac:dyDescent="0.25">
      <c r="A1231" t="s">
        <v>176</v>
      </c>
      <c r="B1231" t="s">
        <v>2599</v>
      </c>
      <c r="C1231" t="s">
        <v>58</v>
      </c>
      <c r="D1231" t="s">
        <v>2607</v>
      </c>
      <c r="E1231" t="s">
        <v>2082</v>
      </c>
      <c r="F1231" t="s">
        <v>2601</v>
      </c>
      <c r="G1231" t="s">
        <v>2608</v>
      </c>
      <c r="H1231" t="s">
        <v>53</v>
      </c>
      <c r="I1231" t="s">
        <v>54</v>
      </c>
      <c r="J1231" s="1" t="str">
        <f t="shared" si="38"/>
        <v>1430042</v>
      </c>
      <c r="K1231" s="1" t="str">
        <f t="shared" si="39"/>
        <v>Orońsko</v>
      </c>
    </row>
    <row r="1232" spans="1:11" x14ac:dyDescent="0.25">
      <c r="A1232" t="s">
        <v>176</v>
      </c>
      <c r="B1232" t="s">
        <v>2599</v>
      </c>
      <c r="C1232" t="s">
        <v>63</v>
      </c>
      <c r="D1232" t="s">
        <v>2609</v>
      </c>
      <c r="E1232" t="s">
        <v>2082</v>
      </c>
      <c r="F1232" t="s">
        <v>2601</v>
      </c>
      <c r="G1232" t="s">
        <v>2610</v>
      </c>
      <c r="H1232" t="s">
        <v>61</v>
      </c>
      <c r="I1232" t="s">
        <v>62</v>
      </c>
      <c r="J1232" s="1" t="str">
        <f t="shared" si="38"/>
        <v>1430053</v>
      </c>
      <c r="K1232" s="1" t="str">
        <f t="shared" si="39"/>
        <v>Szydłowiec</v>
      </c>
    </row>
    <row r="1233" spans="1:11" x14ac:dyDescent="0.25">
      <c r="A1233" t="s">
        <v>176</v>
      </c>
      <c r="B1233" t="s">
        <v>2611</v>
      </c>
      <c r="C1233" t="s">
        <v>45</v>
      </c>
      <c r="D1233" t="s">
        <v>2612</v>
      </c>
      <c r="E1233" t="s">
        <v>2082</v>
      </c>
      <c r="F1233" t="s">
        <v>2613</v>
      </c>
      <c r="G1233" t="s">
        <v>2614</v>
      </c>
      <c r="H1233" t="s">
        <v>61</v>
      </c>
      <c r="I1233" t="s">
        <v>62</v>
      </c>
      <c r="J1233" s="1" t="str">
        <f t="shared" si="38"/>
        <v>1432013</v>
      </c>
      <c r="K1233" s="1" t="str">
        <f t="shared" si="39"/>
        <v>Błonie</v>
      </c>
    </row>
    <row r="1234" spans="1:11" x14ac:dyDescent="0.25">
      <c r="A1234" t="s">
        <v>176</v>
      </c>
      <c r="B1234" t="s">
        <v>2611</v>
      </c>
      <c r="C1234" t="s">
        <v>44</v>
      </c>
      <c r="D1234" t="s">
        <v>2615</v>
      </c>
      <c r="E1234" t="s">
        <v>2082</v>
      </c>
      <c r="F1234" t="s">
        <v>2613</v>
      </c>
      <c r="G1234" t="s">
        <v>2616</v>
      </c>
      <c r="H1234" t="s">
        <v>53</v>
      </c>
      <c r="I1234" t="s">
        <v>54</v>
      </c>
      <c r="J1234" s="1" t="str">
        <f t="shared" si="38"/>
        <v>1432022</v>
      </c>
      <c r="K1234" s="1" t="str">
        <f t="shared" si="39"/>
        <v>Izabelin</v>
      </c>
    </row>
    <row r="1235" spans="1:11" x14ac:dyDescent="0.25">
      <c r="A1235" t="s">
        <v>176</v>
      </c>
      <c r="B1235" t="s">
        <v>2611</v>
      </c>
      <c r="C1235" t="s">
        <v>55</v>
      </c>
      <c r="D1235" t="s">
        <v>2617</v>
      </c>
      <c r="E1235" t="s">
        <v>2082</v>
      </c>
      <c r="F1235" t="s">
        <v>2613</v>
      </c>
      <c r="G1235" t="s">
        <v>2618</v>
      </c>
      <c r="H1235" t="s">
        <v>53</v>
      </c>
      <c r="I1235" t="s">
        <v>54</v>
      </c>
      <c r="J1235" s="1" t="str">
        <f t="shared" si="38"/>
        <v>1432032</v>
      </c>
      <c r="K1235" s="1" t="str">
        <f t="shared" si="39"/>
        <v>Kampinos</v>
      </c>
    </row>
    <row r="1236" spans="1:11" x14ac:dyDescent="0.25">
      <c r="A1236" t="s">
        <v>176</v>
      </c>
      <c r="B1236" t="s">
        <v>2611</v>
      </c>
      <c r="C1236" t="s">
        <v>58</v>
      </c>
      <c r="D1236" t="s">
        <v>2619</v>
      </c>
      <c r="E1236" t="s">
        <v>2082</v>
      </c>
      <c r="F1236" t="s">
        <v>2613</v>
      </c>
      <c r="G1236" t="s">
        <v>2620</v>
      </c>
      <c r="H1236" t="s">
        <v>53</v>
      </c>
      <c r="I1236" t="s">
        <v>54</v>
      </c>
      <c r="J1236" s="1" t="str">
        <f t="shared" si="38"/>
        <v>1432042</v>
      </c>
      <c r="K1236" s="1" t="str">
        <f t="shared" si="39"/>
        <v>Leszno</v>
      </c>
    </row>
    <row r="1237" spans="1:11" x14ac:dyDescent="0.25">
      <c r="A1237" t="s">
        <v>176</v>
      </c>
      <c r="B1237" t="s">
        <v>2611</v>
      </c>
      <c r="C1237" t="s">
        <v>63</v>
      </c>
      <c r="D1237" t="s">
        <v>2621</v>
      </c>
      <c r="E1237" t="s">
        <v>2082</v>
      </c>
      <c r="F1237" t="s">
        <v>2613</v>
      </c>
      <c r="G1237" t="s">
        <v>2622</v>
      </c>
      <c r="H1237" t="s">
        <v>61</v>
      </c>
      <c r="I1237" t="s">
        <v>62</v>
      </c>
      <c r="J1237" s="1" t="str">
        <f t="shared" si="38"/>
        <v>1432053</v>
      </c>
      <c r="K1237" s="1" t="str">
        <f t="shared" si="39"/>
        <v>Łomianki</v>
      </c>
    </row>
    <row r="1238" spans="1:11" x14ac:dyDescent="0.25">
      <c r="A1238" t="s">
        <v>176</v>
      </c>
      <c r="B1238" t="s">
        <v>2611</v>
      </c>
      <c r="C1238" t="s">
        <v>66</v>
      </c>
      <c r="D1238" t="s">
        <v>2623</v>
      </c>
      <c r="E1238" t="s">
        <v>2082</v>
      </c>
      <c r="F1238" t="s">
        <v>2613</v>
      </c>
      <c r="G1238" t="s">
        <v>2624</v>
      </c>
      <c r="H1238" t="s">
        <v>61</v>
      </c>
      <c r="I1238" t="s">
        <v>62</v>
      </c>
      <c r="J1238" s="1" t="str">
        <f t="shared" si="38"/>
        <v>1432063</v>
      </c>
      <c r="K1238" s="1" t="str">
        <f t="shared" si="39"/>
        <v>Ożarów Mazowiecki</v>
      </c>
    </row>
    <row r="1239" spans="1:11" x14ac:dyDescent="0.25">
      <c r="A1239" t="s">
        <v>176</v>
      </c>
      <c r="B1239" t="s">
        <v>2611</v>
      </c>
      <c r="C1239" t="s">
        <v>81</v>
      </c>
      <c r="D1239" t="s">
        <v>2625</v>
      </c>
      <c r="E1239" t="s">
        <v>2082</v>
      </c>
      <c r="F1239" t="s">
        <v>2613</v>
      </c>
      <c r="G1239" t="s">
        <v>2626</v>
      </c>
      <c r="H1239" t="s">
        <v>53</v>
      </c>
      <c r="I1239" t="s">
        <v>54</v>
      </c>
      <c r="J1239" s="1" t="str">
        <f t="shared" si="38"/>
        <v>1432072</v>
      </c>
      <c r="K1239" s="1" t="str">
        <f t="shared" si="39"/>
        <v>Stare Babice</v>
      </c>
    </row>
    <row r="1240" spans="1:11" x14ac:dyDescent="0.25">
      <c r="A1240" t="s">
        <v>176</v>
      </c>
      <c r="B1240" t="s">
        <v>2627</v>
      </c>
      <c r="C1240" t="s">
        <v>45</v>
      </c>
      <c r="D1240" t="s">
        <v>2628</v>
      </c>
      <c r="E1240" t="s">
        <v>2082</v>
      </c>
      <c r="F1240" t="s">
        <v>2629</v>
      </c>
      <c r="G1240" t="s">
        <v>2630</v>
      </c>
      <c r="H1240" t="s">
        <v>50</v>
      </c>
      <c r="I1240" t="s">
        <v>51</v>
      </c>
      <c r="J1240" s="1" t="str">
        <f t="shared" si="38"/>
        <v>1433011</v>
      </c>
      <c r="K1240" s="1" t="str">
        <f t="shared" si="39"/>
        <v>Węgrów</v>
      </c>
    </row>
    <row r="1241" spans="1:11" x14ac:dyDescent="0.25">
      <c r="A1241" t="s">
        <v>176</v>
      </c>
      <c r="B1241" t="s">
        <v>2627</v>
      </c>
      <c r="C1241" t="s">
        <v>44</v>
      </c>
      <c r="D1241" t="s">
        <v>2631</v>
      </c>
      <c r="E1241" t="s">
        <v>2082</v>
      </c>
      <c r="F1241" t="s">
        <v>2629</v>
      </c>
      <c r="G1241" t="s">
        <v>2632</v>
      </c>
      <c r="H1241" t="s">
        <v>53</v>
      </c>
      <c r="I1241" t="s">
        <v>54</v>
      </c>
      <c r="J1241" s="1" t="str">
        <f t="shared" si="38"/>
        <v>1433022</v>
      </c>
      <c r="K1241" s="1" t="str">
        <f t="shared" si="39"/>
        <v>Grębków</v>
      </c>
    </row>
    <row r="1242" spans="1:11" x14ac:dyDescent="0.25">
      <c r="A1242" t="s">
        <v>176</v>
      </c>
      <c r="B1242" t="s">
        <v>2627</v>
      </c>
      <c r="C1242" t="s">
        <v>55</v>
      </c>
      <c r="D1242" t="s">
        <v>2633</v>
      </c>
      <c r="E1242" t="s">
        <v>2082</v>
      </c>
      <c r="F1242" t="s">
        <v>2629</v>
      </c>
      <c r="G1242" t="s">
        <v>2634</v>
      </c>
      <c r="H1242" t="s">
        <v>53</v>
      </c>
      <c r="I1242" t="s">
        <v>54</v>
      </c>
      <c r="J1242" s="1" t="str">
        <f t="shared" si="38"/>
        <v>1433032</v>
      </c>
      <c r="K1242" s="1" t="str">
        <f t="shared" si="39"/>
        <v>Korytnica</v>
      </c>
    </row>
    <row r="1243" spans="1:11" x14ac:dyDescent="0.25">
      <c r="A1243" t="s">
        <v>176</v>
      </c>
      <c r="B1243" t="s">
        <v>2627</v>
      </c>
      <c r="C1243" t="s">
        <v>58</v>
      </c>
      <c r="D1243" t="s">
        <v>2635</v>
      </c>
      <c r="E1243" t="s">
        <v>2082</v>
      </c>
      <c r="F1243" t="s">
        <v>2629</v>
      </c>
      <c r="G1243" t="s">
        <v>2636</v>
      </c>
      <c r="H1243" t="s">
        <v>53</v>
      </c>
      <c r="I1243" t="s">
        <v>54</v>
      </c>
      <c r="J1243" s="1" t="str">
        <f t="shared" si="38"/>
        <v>1433042</v>
      </c>
      <c r="K1243" s="1" t="str">
        <f t="shared" si="39"/>
        <v>Liw</v>
      </c>
    </row>
    <row r="1244" spans="1:11" x14ac:dyDescent="0.25">
      <c r="A1244" t="s">
        <v>176</v>
      </c>
      <c r="B1244" t="s">
        <v>2627</v>
      </c>
      <c r="C1244" t="s">
        <v>63</v>
      </c>
      <c r="D1244" t="s">
        <v>2637</v>
      </c>
      <c r="E1244" t="s">
        <v>2082</v>
      </c>
      <c r="F1244" t="s">
        <v>2629</v>
      </c>
      <c r="G1244" t="s">
        <v>2638</v>
      </c>
      <c r="H1244" t="s">
        <v>61</v>
      </c>
      <c r="I1244" t="s">
        <v>62</v>
      </c>
      <c r="J1244" s="1" t="str">
        <f t="shared" si="38"/>
        <v>1433053</v>
      </c>
      <c r="K1244" s="1" t="str">
        <f t="shared" si="39"/>
        <v>Łochów</v>
      </c>
    </row>
    <row r="1245" spans="1:11" x14ac:dyDescent="0.25">
      <c r="A1245" t="s">
        <v>176</v>
      </c>
      <c r="B1245" t="s">
        <v>2627</v>
      </c>
      <c r="C1245" t="s">
        <v>66</v>
      </c>
      <c r="D1245" t="s">
        <v>2639</v>
      </c>
      <c r="E1245" t="s">
        <v>2082</v>
      </c>
      <c r="F1245" t="s">
        <v>2629</v>
      </c>
      <c r="G1245" t="s">
        <v>2640</v>
      </c>
      <c r="H1245" t="s">
        <v>53</v>
      </c>
      <c r="I1245" t="s">
        <v>54</v>
      </c>
      <c r="J1245" s="1" t="str">
        <f t="shared" si="38"/>
        <v>1433062</v>
      </c>
      <c r="K1245" s="1" t="str">
        <f t="shared" si="39"/>
        <v>Miedzna</v>
      </c>
    </row>
    <row r="1246" spans="1:11" x14ac:dyDescent="0.25">
      <c r="A1246" t="s">
        <v>176</v>
      </c>
      <c r="B1246" t="s">
        <v>2627</v>
      </c>
      <c r="C1246" t="s">
        <v>81</v>
      </c>
      <c r="D1246" t="s">
        <v>2641</v>
      </c>
      <c r="E1246" t="s">
        <v>2082</v>
      </c>
      <c r="F1246" t="s">
        <v>2629</v>
      </c>
      <c r="G1246" t="s">
        <v>2642</v>
      </c>
      <c r="H1246" t="s">
        <v>53</v>
      </c>
      <c r="I1246" t="s">
        <v>54</v>
      </c>
      <c r="J1246" s="1" t="str">
        <f t="shared" si="38"/>
        <v>1433072</v>
      </c>
      <c r="K1246" s="1" t="str">
        <f t="shared" si="39"/>
        <v>Sadowne</v>
      </c>
    </row>
    <row r="1247" spans="1:11" x14ac:dyDescent="0.25">
      <c r="A1247" t="s">
        <v>176</v>
      </c>
      <c r="B1247" t="s">
        <v>2627</v>
      </c>
      <c r="C1247" t="s">
        <v>133</v>
      </c>
      <c r="D1247" t="s">
        <v>2643</v>
      </c>
      <c r="E1247" t="s">
        <v>2082</v>
      </c>
      <c r="F1247" t="s">
        <v>2629</v>
      </c>
      <c r="G1247" t="s">
        <v>2644</v>
      </c>
      <c r="H1247" t="s">
        <v>53</v>
      </c>
      <c r="I1247" t="s">
        <v>54</v>
      </c>
      <c r="J1247" s="1" t="str">
        <f t="shared" si="38"/>
        <v>1433082</v>
      </c>
      <c r="K1247" s="1" t="str">
        <f t="shared" si="39"/>
        <v>Stoczek</v>
      </c>
    </row>
    <row r="1248" spans="1:11" x14ac:dyDescent="0.25">
      <c r="A1248" t="s">
        <v>176</v>
      </c>
      <c r="B1248" t="s">
        <v>2627</v>
      </c>
      <c r="C1248" t="s">
        <v>136</v>
      </c>
      <c r="D1248" t="s">
        <v>2645</v>
      </c>
      <c r="E1248" t="s">
        <v>2082</v>
      </c>
      <c r="F1248" t="s">
        <v>2629</v>
      </c>
      <c r="G1248" t="s">
        <v>2646</v>
      </c>
      <c r="H1248" t="s">
        <v>53</v>
      </c>
      <c r="I1248" t="s">
        <v>54</v>
      </c>
      <c r="J1248" s="1" t="str">
        <f t="shared" si="38"/>
        <v>1433092</v>
      </c>
      <c r="K1248" s="1" t="str">
        <f t="shared" si="39"/>
        <v>Wierzbno</v>
      </c>
    </row>
    <row r="1249" spans="1:11" x14ac:dyDescent="0.25">
      <c r="A1249" t="s">
        <v>176</v>
      </c>
      <c r="B1249" t="s">
        <v>2647</v>
      </c>
      <c r="C1249" t="s">
        <v>45</v>
      </c>
      <c r="D1249" t="s">
        <v>2648</v>
      </c>
      <c r="E1249" t="s">
        <v>2082</v>
      </c>
      <c r="F1249" t="s">
        <v>2649</v>
      </c>
      <c r="G1249" t="s">
        <v>2650</v>
      </c>
      <c r="H1249" t="s">
        <v>50</v>
      </c>
      <c r="I1249" t="s">
        <v>51</v>
      </c>
      <c r="J1249" s="1" t="str">
        <f t="shared" si="38"/>
        <v>1434011</v>
      </c>
      <c r="K1249" s="1" t="str">
        <f t="shared" si="39"/>
        <v>Kobyłka</v>
      </c>
    </row>
    <row r="1250" spans="1:11" x14ac:dyDescent="0.25">
      <c r="A1250" t="s">
        <v>176</v>
      </c>
      <c r="B1250" t="s">
        <v>2647</v>
      </c>
      <c r="C1250" t="s">
        <v>44</v>
      </c>
      <c r="D1250" t="s">
        <v>2651</v>
      </c>
      <c r="E1250" t="s">
        <v>2082</v>
      </c>
      <c r="F1250" t="s">
        <v>2649</v>
      </c>
      <c r="G1250" t="s">
        <v>2652</v>
      </c>
      <c r="H1250" t="s">
        <v>50</v>
      </c>
      <c r="I1250" t="s">
        <v>51</v>
      </c>
      <c r="J1250" s="1" t="str">
        <f t="shared" si="38"/>
        <v>1434021</v>
      </c>
      <c r="K1250" s="1" t="str">
        <f t="shared" si="39"/>
        <v>Marki</v>
      </c>
    </row>
    <row r="1251" spans="1:11" x14ac:dyDescent="0.25">
      <c r="A1251" t="s">
        <v>176</v>
      </c>
      <c r="B1251" t="s">
        <v>2647</v>
      </c>
      <c r="C1251" t="s">
        <v>55</v>
      </c>
      <c r="D1251" t="s">
        <v>2653</v>
      </c>
      <c r="E1251" t="s">
        <v>2082</v>
      </c>
      <c r="F1251" t="s">
        <v>2649</v>
      </c>
      <c r="G1251" t="s">
        <v>2654</v>
      </c>
      <c r="H1251" t="s">
        <v>50</v>
      </c>
      <c r="I1251" t="s">
        <v>51</v>
      </c>
      <c r="J1251" s="1" t="str">
        <f t="shared" si="38"/>
        <v>1434031</v>
      </c>
      <c r="K1251" s="1" t="str">
        <f t="shared" si="39"/>
        <v>Ząbki</v>
      </c>
    </row>
    <row r="1252" spans="1:11" x14ac:dyDescent="0.25">
      <c r="A1252" t="s">
        <v>176</v>
      </c>
      <c r="B1252" t="s">
        <v>2647</v>
      </c>
      <c r="C1252" t="s">
        <v>58</v>
      </c>
      <c r="D1252" t="s">
        <v>2655</v>
      </c>
      <c r="E1252" t="s">
        <v>2082</v>
      </c>
      <c r="F1252" t="s">
        <v>2649</v>
      </c>
      <c r="G1252" t="s">
        <v>2656</v>
      </c>
      <c r="H1252" t="s">
        <v>50</v>
      </c>
      <c r="I1252" t="s">
        <v>51</v>
      </c>
      <c r="J1252" s="1" t="str">
        <f t="shared" si="38"/>
        <v>1434041</v>
      </c>
      <c r="K1252" s="1" t="str">
        <f t="shared" si="39"/>
        <v>Zielonka</v>
      </c>
    </row>
    <row r="1253" spans="1:11" x14ac:dyDescent="0.25">
      <c r="A1253" t="s">
        <v>176</v>
      </c>
      <c r="B1253" t="s">
        <v>2647</v>
      </c>
      <c r="C1253" t="s">
        <v>63</v>
      </c>
      <c r="D1253" t="s">
        <v>2657</v>
      </c>
      <c r="E1253" t="s">
        <v>2082</v>
      </c>
      <c r="F1253" t="s">
        <v>2649</v>
      </c>
      <c r="G1253" t="s">
        <v>2658</v>
      </c>
      <c r="H1253" t="s">
        <v>53</v>
      </c>
      <c r="I1253" t="s">
        <v>54</v>
      </c>
      <c r="J1253" s="1" t="str">
        <f t="shared" si="38"/>
        <v>1434052</v>
      </c>
      <c r="K1253" s="1" t="str">
        <f t="shared" si="39"/>
        <v>Dąbrówka</v>
      </c>
    </row>
    <row r="1254" spans="1:11" x14ac:dyDescent="0.25">
      <c r="A1254" t="s">
        <v>176</v>
      </c>
      <c r="B1254" t="s">
        <v>2647</v>
      </c>
      <c r="C1254" t="s">
        <v>66</v>
      </c>
      <c r="D1254" t="s">
        <v>2659</v>
      </c>
      <c r="E1254" t="s">
        <v>2082</v>
      </c>
      <c r="F1254" t="s">
        <v>2649</v>
      </c>
      <c r="G1254" t="s">
        <v>2660</v>
      </c>
      <c r="H1254" t="s">
        <v>53</v>
      </c>
      <c r="I1254" t="s">
        <v>54</v>
      </c>
      <c r="J1254" s="1" t="str">
        <f t="shared" si="38"/>
        <v>1434062</v>
      </c>
      <c r="K1254" s="1" t="str">
        <f t="shared" si="39"/>
        <v>Jadów</v>
      </c>
    </row>
    <row r="1255" spans="1:11" x14ac:dyDescent="0.25">
      <c r="A1255" t="s">
        <v>176</v>
      </c>
      <c r="B1255" t="s">
        <v>2647</v>
      </c>
      <c r="C1255" t="s">
        <v>81</v>
      </c>
      <c r="D1255" t="s">
        <v>2661</v>
      </c>
      <c r="E1255" t="s">
        <v>2082</v>
      </c>
      <c r="F1255" t="s">
        <v>2649</v>
      </c>
      <c r="G1255" t="s">
        <v>2662</v>
      </c>
      <c r="H1255" t="s">
        <v>53</v>
      </c>
      <c r="I1255" t="s">
        <v>54</v>
      </c>
      <c r="J1255" s="1" t="str">
        <f t="shared" si="38"/>
        <v>1434072</v>
      </c>
      <c r="K1255" s="1" t="str">
        <f t="shared" si="39"/>
        <v>Klembów</v>
      </c>
    </row>
    <row r="1256" spans="1:11" x14ac:dyDescent="0.25">
      <c r="A1256" t="s">
        <v>176</v>
      </c>
      <c r="B1256" t="s">
        <v>2647</v>
      </c>
      <c r="C1256" t="s">
        <v>133</v>
      </c>
      <c r="D1256" t="s">
        <v>2663</v>
      </c>
      <c r="E1256" t="s">
        <v>2082</v>
      </c>
      <c r="F1256" t="s">
        <v>2649</v>
      </c>
      <c r="G1256" t="s">
        <v>1459</v>
      </c>
      <c r="H1256" t="s">
        <v>53</v>
      </c>
      <c r="I1256" t="s">
        <v>54</v>
      </c>
      <c r="J1256" s="1" t="str">
        <f t="shared" si="38"/>
        <v>1434082</v>
      </c>
      <c r="K1256" s="1" t="str">
        <f t="shared" si="39"/>
        <v>Poświętne</v>
      </c>
    </row>
    <row r="1257" spans="1:11" x14ac:dyDescent="0.25">
      <c r="A1257" t="s">
        <v>176</v>
      </c>
      <c r="B1257" t="s">
        <v>2647</v>
      </c>
      <c r="C1257" t="s">
        <v>136</v>
      </c>
      <c r="D1257" t="s">
        <v>2664</v>
      </c>
      <c r="E1257" t="s">
        <v>2082</v>
      </c>
      <c r="F1257" t="s">
        <v>2649</v>
      </c>
      <c r="G1257" t="s">
        <v>2665</v>
      </c>
      <c r="H1257" t="s">
        <v>61</v>
      </c>
      <c r="I1257" t="s">
        <v>62</v>
      </c>
      <c r="J1257" s="1" t="str">
        <f t="shared" si="38"/>
        <v>1434093</v>
      </c>
      <c r="K1257" s="1" t="str">
        <f t="shared" si="39"/>
        <v>Radzymin</v>
      </c>
    </row>
    <row r="1258" spans="1:11" x14ac:dyDescent="0.25">
      <c r="A1258" t="s">
        <v>176</v>
      </c>
      <c r="B1258" t="s">
        <v>2647</v>
      </c>
      <c r="C1258" t="s">
        <v>165</v>
      </c>
      <c r="D1258" t="s">
        <v>2666</v>
      </c>
      <c r="E1258" t="s">
        <v>2082</v>
      </c>
      <c r="F1258" t="s">
        <v>2649</v>
      </c>
      <c r="G1258" t="s">
        <v>2667</v>
      </c>
      <c r="H1258" t="s">
        <v>53</v>
      </c>
      <c r="I1258" t="s">
        <v>54</v>
      </c>
      <c r="J1258" s="1" t="str">
        <f t="shared" si="38"/>
        <v>1434102</v>
      </c>
      <c r="K1258" s="1" t="str">
        <f t="shared" si="39"/>
        <v>Strachówka</v>
      </c>
    </row>
    <row r="1259" spans="1:11" x14ac:dyDescent="0.25">
      <c r="A1259" t="s">
        <v>176</v>
      </c>
      <c r="B1259" t="s">
        <v>2647</v>
      </c>
      <c r="C1259" t="s">
        <v>168</v>
      </c>
      <c r="D1259" t="s">
        <v>2668</v>
      </c>
      <c r="E1259" t="s">
        <v>2082</v>
      </c>
      <c r="F1259" t="s">
        <v>2649</v>
      </c>
      <c r="G1259" t="s">
        <v>2669</v>
      </c>
      <c r="H1259" t="s">
        <v>61</v>
      </c>
      <c r="I1259" t="s">
        <v>62</v>
      </c>
      <c r="J1259" s="1" t="str">
        <f t="shared" si="38"/>
        <v>1434113</v>
      </c>
      <c r="K1259" s="1" t="str">
        <f t="shared" si="39"/>
        <v>Tłuszcz</v>
      </c>
    </row>
    <row r="1260" spans="1:11" x14ac:dyDescent="0.25">
      <c r="A1260" t="s">
        <v>176</v>
      </c>
      <c r="B1260" t="s">
        <v>2647</v>
      </c>
      <c r="C1260" t="s">
        <v>170</v>
      </c>
      <c r="D1260" t="s">
        <v>2670</v>
      </c>
      <c r="E1260" t="s">
        <v>2082</v>
      </c>
      <c r="F1260" t="s">
        <v>2649</v>
      </c>
      <c r="G1260" t="s">
        <v>2671</v>
      </c>
      <c r="H1260" t="s">
        <v>61</v>
      </c>
      <c r="I1260" t="s">
        <v>62</v>
      </c>
      <c r="J1260" s="1" t="str">
        <f t="shared" si="38"/>
        <v>1434123</v>
      </c>
      <c r="K1260" s="1" t="str">
        <f t="shared" si="39"/>
        <v>Wołomin</v>
      </c>
    </row>
    <row r="1261" spans="1:11" x14ac:dyDescent="0.25">
      <c r="A1261" t="s">
        <v>176</v>
      </c>
      <c r="B1261" t="s">
        <v>2672</v>
      </c>
      <c r="C1261" t="s">
        <v>45</v>
      </c>
      <c r="D1261" t="s">
        <v>2673</v>
      </c>
      <c r="E1261" t="s">
        <v>2082</v>
      </c>
      <c r="F1261" t="s">
        <v>2674</v>
      </c>
      <c r="G1261" t="s">
        <v>2675</v>
      </c>
      <c r="H1261" t="s">
        <v>53</v>
      </c>
      <c r="I1261" t="s">
        <v>54</v>
      </c>
      <c r="J1261" s="1" t="str">
        <f t="shared" si="38"/>
        <v>1435012</v>
      </c>
      <c r="K1261" s="1" t="str">
        <f t="shared" si="39"/>
        <v>Brańszczyk</v>
      </c>
    </row>
    <row r="1262" spans="1:11" x14ac:dyDescent="0.25">
      <c r="A1262" t="s">
        <v>176</v>
      </c>
      <c r="B1262" t="s">
        <v>2672</v>
      </c>
      <c r="C1262" t="s">
        <v>44</v>
      </c>
      <c r="D1262" t="s">
        <v>2676</v>
      </c>
      <c r="E1262" t="s">
        <v>2082</v>
      </c>
      <c r="F1262" t="s">
        <v>2674</v>
      </c>
      <c r="G1262" t="s">
        <v>2677</v>
      </c>
      <c r="H1262" t="s">
        <v>53</v>
      </c>
      <c r="I1262" t="s">
        <v>54</v>
      </c>
      <c r="J1262" s="1" t="str">
        <f t="shared" si="38"/>
        <v>1435022</v>
      </c>
      <c r="K1262" s="1" t="str">
        <f t="shared" si="39"/>
        <v>Długosiodło</v>
      </c>
    </row>
    <row r="1263" spans="1:11" x14ac:dyDescent="0.25">
      <c r="A1263" t="s">
        <v>176</v>
      </c>
      <c r="B1263" t="s">
        <v>2672</v>
      </c>
      <c r="C1263" t="s">
        <v>55</v>
      </c>
      <c r="D1263" t="s">
        <v>2678</v>
      </c>
      <c r="E1263" t="s">
        <v>2082</v>
      </c>
      <c r="F1263" t="s">
        <v>2674</v>
      </c>
      <c r="G1263" t="s">
        <v>2679</v>
      </c>
      <c r="H1263" t="s">
        <v>53</v>
      </c>
      <c r="I1263" t="s">
        <v>54</v>
      </c>
      <c r="J1263" s="1" t="str">
        <f t="shared" si="38"/>
        <v>1435032</v>
      </c>
      <c r="K1263" s="1" t="str">
        <f t="shared" si="39"/>
        <v>Rząśnik</v>
      </c>
    </row>
    <row r="1264" spans="1:11" x14ac:dyDescent="0.25">
      <c r="A1264" t="s">
        <v>176</v>
      </c>
      <c r="B1264" t="s">
        <v>2672</v>
      </c>
      <c r="C1264" t="s">
        <v>58</v>
      </c>
      <c r="D1264" t="s">
        <v>2680</v>
      </c>
      <c r="E1264" t="s">
        <v>2082</v>
      </c>
      <c r="F1264" t="s">
        <v>2674</v>
      </c>
      <c r="G1264" t="s">
        <v>2681</v>
      </c>
      <c r="H1264" t="s">
        <v>53</v>
      </c>
      <c r="I1264" t="s">
        <v>54</v>
      </c>
      <c r="J1264" s="1" t="str">
        <f t="shared" si="38"/>
        <v>1435042</v>
      </c>
      <c r="K1264" s="1" t="str">
        <f t="shared" si="39"/>
        <v>Somianka</v>
      </c>
    </row>
    <row r="1265" spans="1:11" x14ac:dyDescent="0.25">
      <c r="A1265" t="s">
        <v>176</v>
      </c>
      <c r="B1265" t="s">
        <v>2672</v>
      </c>
      <c r="C1265" t="s">
        <v>63</v>
      </c>
      <c r="D1265" t="s">
        <v>2682</v>
      </c>
      <c r="E1265" t="s">
        <v>2082</v>
      </c>
      <c r="F1265" t="s">
        <v>2674</v>
      </c>
      <c r="G1265" t="s">
        <v>2683</v>
      </c>
      <c r="H1265" t="s">
        <v>61</v>
      </c>
      <c r="I1265" t="s">
        <v>62</v>
      </c>
      <c r="J1265" s="1" t="str">
        <f t="shared" si="38"/>
        <v>1435053</v>
      </c>
      <c r="K1265" s="1" t="str">
        <f t="shared" si="39"/>
        <v>Wyszków</v>
      </c>
    </row>
    <row r="1266" spans="1:11" x14ac:dyDescent="0.25">
      <c r="A1266" t="s">
        <v>176</v>
      </c>
      <c r="B1266" t="s">
        <v>2672</v>
      </c>
      <c r="C1266" t="s">
        <v>66</v>
      </c>
      <c r="D1266" t="s">
        <v>2684</v>
      </c>
      <c r="E1266" t="s">
        <v>2082</v>
      </c>
      <c r="F1266" t="s">
        <v>2674</v>
      </c>
      <c r="G1266" t="s">
        <v>2685</v>
      </c>
      <c r="H1266" t="s">
        <v>53</v>
      </c>
      <c r="I1266" t="s">
        <v>54</v>
      </c>
      <c r="J1266" s="1" t="str">
        <f t="shared" si="38"/>
        <v>1435062</v>
      </c>
      <c r="K1266" s="1" t="str">
        <f t="shared" si="39"/>
        <v>Zabrodzie</v>
      </c>
    </row>
    <row r="1267" spans="1:11" x14ac:dyDescent="0.25">
      <c r="A1267" t="s">
        <v>176</v>
      </c>
      <c r="B1267" t="s">
        <v>2686</v>
      </c>
      <c r="C1267" t="s">
        <v>45</v>
      </c>
      <c r="D1267" t="s">
        <v>2687</v>
      </c>
      <c r="E1267" t="s">
        <v>2082</v>
      </c>
      <c r="F1267" t="s">
        <v>2688</v>
      </c>
      <c r="G1267" t="s">
        <v>2689</v>
      </c>
      <c r="H1267" t="s">
        <v>53</v>
      </c>
      <c r="I1267" t="s">
        <v>54</v>
      </c>
      <c r="J1267" s="1" t="str">
        <f t="shared" si="38"/>
        <v>1436012</v>
      </c>
      <c r="K1267" s="1" t="str">
        <f t="shared" si="39"/>
        <v>Kazanów</v>
      </c>
    </row>
    <row r="1268" spans="1:11" x14ac:dyDescent="0.25">
      <c r="A1268" t="s">
        <v>176</v>
      </c>
      <c r="B1268" t="s">
        <v>2686</v>
      </c>
      <c r="C1268" t="s">
        <v>44</v>
      </c>
      <c r="D1268" t="s">
        <v>2690</v>
      </c>
      <c r="E1268" t="s">
        <v>2082</v>
      </c>
      <c r="F1268" t="s">
        <v>2688</v>
      </c>
      <c r="G1268" t="s">
        <v>2691</v>
      </c>
      <c r="H1268" t="s">
        <v>53</v>
      </c>
      <c r="I1268" t="s">
        <v>54</v>
      </c>
      <c r="J1268" s="1" t="str">
        <f t="shared" si="38"/>
        <v>1436022</v>
      </c>
      <c r="K1268" s="1" t="str">
        <f t="shared" si="39"/>
        <v>Policzna</v>
      </c>
    </row>
    <row r="1269" spans="1:11" x14ac:dyDescent="0.25">
      <c r="A1269" t="s">
        <v>176</v>
      </c>
      <c r="B1269" t="s">
        <v>2686</v>
      </c>
      <c r="C1269" t="s">
        <v>55</v>
      </c>
      <c r="D1269" t="s">
        <v>2692</v>
      </c>
      <c r="E1269" t="s">
        <v>2082</v>
      </c>
      <c r="F1269" t="s">
        <v>2688</v>
      </c>
      <c r="G1269" t="s">
        <v>2693</v>
      </c>
      <c r="H1269" t="s">
        <v>53</v>
      </c>
      <c r="I1269" t="s">
        <v>54</v>
      </c>
      <c r="J1269" s="1" t="str">
        <f t="shared" si="38"/>
        <v>1436032</v>
      </c>
      <c r="K1269" s="1" t="str">
        <f t="shared" si="39"/>
        <v>Przyłęk</v>
      </c>
    </row>
    <row r="1270" spans="1:11" x14ac:dyDescent="0.25">
      <c r="A1270" t="s">
        <v>176</v>
      </c>
      <c r="B1270" t="s">
        <v>2686</v>
      </c>
      <c r="C1270" t="s">
        <v>58</v>
      </c>
      <c r="D1270" t="s">
        <v>2694</v>
      </c>
      <c r="E1270" t="s">
        <v>2082</v>
      </c>
      <c r="F1270" t="s">
        <v>2688</v>
      </c>
      <c r="G1270" t="s">
        <v>2695</v>
      </c>
      <c r="H1270" t="s">
        <v>53</v>
      </c>
      <c r="I1270" t="s">
        <v>54</v>
      </c>
      <c r="J1270" s="1" t="str">
        <f t="shared" si="38"/>
        <v>1436042</v>
      </c>
      <c r="K1270" s="1" t="str">
        <f t="shared" si="39"/>
        <v>Tczów</v>
      </c>
    </row>
    <row r="1271" spans="1:11" x14ac:dyDescent="0.25">
      <c r="A1271" t="s">
        <v>176</v>
      </c>
      <c r="B1271" t="s">
        <v>2686</v>
      </c>
      <c r="C1271" t="s">
        <v>63</v>
      </c>
      <c r="D1271" t="s">
        <v>2696</v>
      </c>
      <c r="E1271" t="s">
        <v>2082</v>
      </c>
      <c r="F1271" t="s">
        <v>2688</v>
      </c>
      <c r="G1271" t="s">
        <v>2697</v>
      </c>
      <c r="H1271" t="s">
        <v>61</v>
      </c>
      <c r="I1271" t="s">
        <v>62</v>
      </c>
      <c r="J1271" s="1" t="str">
        <f t="shared" si="38"/>
        <v>1436053</v>
      </c>
      <c r="K1271" s="1" t="str">
        <f t="shared" si="39"/>
        <v>Zwoleń</v>
      </c>
    </row>
    <row r="1272" spans="1:11" x14ac:dyDescent="0.25">
      <c r="A1272" t="s">
        <v>176</v>
      </c>
      <c r="B1272" t="s">
        <v>2698</v>
      </c>
      <c r="C1272" t="s">
        <v>45</v>
      </c>
      <c r="D1272" t="s">
        <v>2699</v>
      </c>
      <c r="E1272" t="s">
        <v>2082</v>
      </c>
      <c r="F1272" t="s">
        <v>2700</v>
      </c>
      <c r="G1272" t="s">
        <v>2701</v>
      </c>
      <c r="H1272" t="s">
        <v>61</v>
      </c>
      <c r="I1272" t="s">
        <v>62</v>
      </c>
      <c r="J1272" s="1" t="str">
        <f t="shared" si="38"/>
        <v>1437013</v>
      </c>
      <c r="K1272" s="1" t="str">
        <f t="shared" si="39"/>
        <v>Bieżuń</v>
      </c>
    </row>
    <row r="1273" spans="1:11" x14ac:dyDescent="0.25">
      <c r="A1273" t="s">
        <v>176</v>
      </c>
      <c r="B1273" t="s">
        <v>2698</v>
      </c>
      <c r="C1273" t="s">
        <v>44</v>
      </c>
      <c r="D1273" t="s">
        <v>2702</v>
      </c>
      <c r="E1273" t="s">
        <v>2082</v>
      </c>
      <c r="F1273" t="s">
        <v>2700</v>
      </c>
      <c r="G1273" t="s">
        <v>2703</v>
      </c>
      <c r="H1273" t="s">
        <v>53</v>
      </c>
      <c r="I1273" t="s">
        <v>54</v>
      </c>
      <c r="J1273" s="1" t="str">
        <f t="shared" si="38"/>
        <v>1437022</v>
      </c>
      <c r="K1273" s="1" t="str">
        <f t="shared" si="39"/>
        <v>Kuczbork-Osada</v>
      </c>
    </row>
    <row r="1274" spans="1:11" x14ac:dyDescent="0.25">
      <c r="A1274" t="s">
        <v>176</v>
      </c>
      <c r="B1274" t="s">
        <v>2698</v>
      </c>
      <c r="C1274" t="s">
        <v>55</v>
      </c>
      <c r="D1274" t="s">
        <v>2704</v>
      </c>
      <c r="E1274" t="s">
        <v>2082</v>
      </c>
      <c r="F1274" t="s">
        <v>2700</v>
      </c>
      <c r="G1274" t="s">
        <v>2705</v>
      </c>
      <c r="H1274" t="s">
        <v>53</v>
      </c>
      <c r="I1274" t="s">
        <v>54</v>
      </c>
      <c r="J1274" s="1" t="str">
        <f t="shared" si="38"/>
        <v>1437032</v>
      </c>
      <c r="K1274" s="1" t="str">
        <f t="shared" si="39"/>
        <v>Lubowidz</v>
      </c>
    </row>
    <row r="1275" spans="1:11" x14ac:dyDescent="0.25">
      <c r="A1275" t="s">
        <v>176</v>
      </c>
      <c r="B1275" t="s">
        <v>2698</v>
      </c>
      <c r="C1275" t="s">
        <v>58</v>
      </c>
      <c r="D1275" t="s">
        <v>2706</v>
      </c>
      <c r="E1275" t="s">
        <v>2082</v>
      </c>
      <c r="F1275" t="s">
        <v>2700</v>
      </c>
      <c r="G1275" t="s">
        <v>2707</v>
      </c>
      <c r="H1275" t="s">
        <v>53</v>
      </c>
      <c r="I1275" t="s">
        <v>54</v>
      </c>
      <c r="J1275" s="1" t="str">
        <f t="shared" si="38"/>
        <v>1437042</v>
      </c>
      <c r="K1275" s="1" t="str">
        <f t="shared" si="39"/>
        <v>Lutocin</v>
      </c>
    </row>
    <row r="1276" spans="1:11" x14ac:dyDescent="0.25">
      <c r="A1276" t="s">
        <v>176</v>
      </c>
      <c r="B1276" t="s">
        <v>2698</v>
      </c>
      <c r="C1276" t="s">
        <v>63</v>
      </c>
      <c r="D1276" t="s">
        <v>2708</v>
      </c>
      <c r="E1276" t="s">
        <v>2082</v>
      </c>
      <c r="F1276" t="s">
        <v>2700</v>
      </c>
      <c r="G1276" t="s">
        <v>2709</v>
      </c>
      <c r="H1276" t="s">
        <v>53</v>
      </c>
      <c r="I1276" t="s">
        <v>54</v>
      </c>
      <c r="J1276" s="1" t="str">
        <f t="shared" si="38"/>
        <v>1437052</v>
      </c>
      <c r="K1276" s="1" t="str">
        <f t="shared" si="39"/>
        <v>Siemiątkowo</v>
      </c>
    </row>
    <row r="1277" spans="1:11" x14ac:dyDescent="0.25">
      <c r="A1277" t="s">
        <v>176</v>
      </c>
      <c r="B1277" t="s">
        <v>2698</v>
      </c>
      <c r="C1277" t="s">
        <v>66</v>
      </c>
      <c r="D1277" t="s">
        <v>2710</v>
      </c>
      <c r="E1277" t="s">
        <v>2082</v>
      </c>
      <c r="F1277" t="s">
        <v>2700</v>
      </c>
      <c r="G1277" t="s">
        <v>2711</v>
      </c>
      <c r="H1277" t="s">
        <v>61</v>
      </c>
      <c r="I1277" t="s">
        <v>62</v>
      </c>
      <c r="J1277" s="1" t="str">
        <f t="shared" si="38"/>
        <v>1437063</v>
      </c>
      <c r="K1277" s="1" t="str">
        <f t="shared" si="39"/>
        <v>Żuromin</v>
      </c>
    </row>
    <row r="1278" spans="1:11" x14ac:dyDescent="0.25">
      <c r="A1278" t="s">
        <v>176</v>
      </c>
      <c r="B1278" t="s">
        <v>2712</v>
      </c>
      <c r="C1278" t="s">
        <v>45</v>
      </c>
      <c r="D1278" t="s">
        <v>2713</v>
      </c>
      <c r="E1278" t="s">
        <v>2082</v>
      </c>
      <c r="F1278" t="s">
        <v>2714</v>
      </c>
      <c r="G1278" t="s">
        <v>2715</v>
      </c>
      <c r="H1278" t="s">
        <v>50</v>
      </c>
      <c r="I1278" t="s">
        <v>51</v>
      </c>
      <c r="J1278" s="1" t="str">
        <f t="shared" si="38"/>
        <v>1438011</v>
      </c>
      <c r="K1278" s="1" t="str">
        <f t="shared" si="39"/>
        <v>Żyrardów</v>
      </c>
    </row>
    <row r="1279" spans="1:11" x14ac:dyDescent="0.25">
      <c r="A1279" t="s">
        <v>176</v>
      </c>
      <c r="B1279" t="s">
        <v>2712</v>
      </c>
      <c r="C1279" t="s">
        <v>44</v>
      </c>
      <c r="D1279" t="s">
        <v>2716</v>
      </c>
      <c r="E1279" t="s">
        <v>2082</v>
      </c>
      <c r="F1279" t="s">
        <v>2714</v>
      </c>
      <c r="G1279" t="s">
        <v>2717</v>
      </c>
      <c r="H1279" t="s">
        <v>61</v>
      </c>
      <c r="I1279" t="s">
        <v>62</v>
      </c>
      <c r="J1279" s="1" t="str">
        <f t="shared" si="38"/>
        <v>1438023</v>
      </c>
      <c r="K1279" s="1" t="str">
        <f t="shared" si="39"/>
        <v>Mszczonów</v>
      </c>
    </row>
    <row r="1280" spans="1:11" x14ac:dyDescent="0.25">
      <c r="A1280" t="s">
        <v>176</v>
      </c>
      <c r="B1280" t="s">
        <v>2712</v>
      </c>
      <c r="C1280" t="s">
        <v>55</v>
      </c>
      <c r="D1280" t="s">
        <v>2718</v>
      </c>
      <c r="E1280" t="s">
        <v>2082</v>
      </c>
      <c r="F1280" t="s">
        <v>2714</v>
      </c>
      <c r="G1280" t="s">
        <v>2719</v>
      </c>
      <c r="H1280" t="s">
        <v>53</v>
      </c>
      <c r="I1280" t="s">
        <v>54</v>
      </c>
      <c r="J1280" s="1" t="str">
        <f t="shared" si="38"/>
        <v>1438032</v>
      </c>
      <c r="K1280" s="1" t="str">
        <f t="shared" si="39"/>
        <v>Puszcza Mariańska</v>
      </c>
    </row>
    <row r="1281" spans="1:11" x14ac:dyDescent="0.25">
      <c r="A1281" t="s">
        <v>176</v>
      </c>
      <c r="B1281" t="s">
        <v>2712</v>
      </c>
      <c r="C1281" t="s">
        <v>58</v>
      </c>
      <c r="D1281" t="s">
        <v>2720</v>
      </c>
      <c r="E1281" t="s">
        <v>2082</v>
      </c>
      <c r="F1281" t="s">
        <v>2714</v>
      </c>
      <c r="G1281" t="s">
        <v>2721</v>
      </c>
      <c r="H1281" t="s">
        <v>53</v>
      </c>
      <c r="I1281" t="s">
        <v>54</v>
      </c>
      <c r="J1281" s="1" t="str">
        <f t="shared" si="38"/>
        <v>1438042</v>
      </c>
      <c r="K1281" s="1" t="str">
        <f t="shared" si="39"/>
        <v>Radziejowice</v>
      </c>
    </row>
    <row r="1282" spans="1:11" x14ac:dyDescent="0.25">
      <c r="A1282" t="s">
        <v>176</v>
      </c>
      <c r="B1282" t="s">
        <v>2712</v>
      </c>
      <c r="C1282" t="s">
        <v>63</v>
      </c>
      <c r="D1282" t="s">
        <v>2722</v>
      </c>
      <c r="E1282" t="s">
        <v>2082</v>
      </c>
      <c r="F1282" t="s">
        <v>2714</v>
      </c>
      <c r="G1282" t="s">
        <v>2723</v>
      </c>
      <c r="H1282" t="s">
        <v>53</v>
      </c>
      <c r="I1282" t="s">
        <v>54</v>
      </c>
      <c r="J1282" s="1" t="str">
        <f t="shared" ref="J1282:J1345" si="40">D1282&amp;H1282</f>
        <v>1438052</v>
      </c>
      <c r="K1282" s="1" t="str">
        <f t="shared" ref="K1282:K1345" si="41">G1282</f>
        <v>Wiskitki</v>
      </c>
    </row>
    <row r="1283" spans="1:11" x14ac:dyDescent="0.25">
      <c r="A1283" t="s">
        <v>176</v>
      </c>
      <c r="B1283" t="s">
        <v>419</v>
      </c>
      <c r="C1283" t="s">
        <v>45</v>
      </c>
      <c r="D1283" t="s">
        <v>2724</v>
      </c>
      <c r="E1283" t="s">
        <v>2082</v>
      </c>
      <c r="F1283" t="s">
        <v>2725</v>
      </c>
      <c r="G1283" t="s">
        <v>2726</v>
      </c>
      <c r="H1283" t="s">
        <v>50</v>
      </c>
      <c r="I1283" t="s">
        <v>423</v>
      </c>
      <c r="J1283" s="1" t="str">
        <f t="shared" si="40"/>
        <v>1461011</v>
      </c>
      <c r="K1283" s="1" t="str">
        <f t="shared" si="41"/>
        <v>M. Ostrołęka</v>
      </c>
    </row>
    <row r="1284" spans="1:11" x14ac:dyDescent="0.25">
      <c r="A1284" t="s">
        <v>176</v>
      </c>
      <c r="B1284" t="s">
        <v>424</v>
      </c>
      <c r="C1284" t="s">
        <v>45</v>
      </c>
      <c r="D1284" t="s">
        <v>2727</v>
      </c>
      <c r="E1284" t="s">
        <v>2082</v>
      </c>
      <c r="F1284" t="s">
        <v>2728</v>
      </c>
      <c r="G1284" t="s">
        <v>2729</v>
      </c>
      <c r="H1284" t="s">
        <v>50</v>
      </c>
      <c r="I1284" t="s">
        <v>423</v>
      </c>
      <c r="J1284" s="1" t="str">
        <f t="shared" si="40"/>
        <v>1462011</v>
      </c>
      <c r="K1284" s="1" t="str">
        <f t="shared" si="41"/>
        <v>M. Płock</v>
      </c>
    </row>
    <row r="1285" spans="1:11" x14ac:dyDescent="0.25">
      <c r="A1285" t="s">
        <v>176</v>
      </c>
      <c r="B1285" t="s">
        <v>730</v>
      </c>
      <c r="C1285" t="s">
        <v>45</v>
      </c>
      <c r="D1285" t="s">
        <v>2730</v>
      </c>
      <c r="E1285" t="s">
        <v>2082</v>
      </c>
      <c r="F1285" t="s">
        <v>2731</v>
      </c>
      <c r="G1285" t="s">
        <v>2732</v>
      </c>
      <c r="H1285" t="s">
        <v>50</v>
      </c>
      <c r="I1285" t="s">
        <v>423</v>
      </c>
      <c r="J1285" s="1" t="str">
        <f t="shared" si="40"/>
        <v>1463011</v>
      </c>
      <c r="K1285" s="1" t="str">
        <f t="shared" si="41"/>
        <v>M. Radom</v>
      </c>
    </row>
    <row r="1286" spans="1:11" x14ac:dyDescent="0.25">
      <c r="A1286" t="s">
        <v>176</v>
      </c>
      <c r="B1286" t="s">
        <v>428</v>
      </c>
      <c r="C1286" t="s">
        <v>45</v>
      </c>
      <c r="D1286" t="s">
        <v>2733</v>
      </c>
      <c r="E1286" t="s">
        <v>2082</v>
      </c>
      <c r="F1286" t="s">
        <v>2734</v>
      </c>
      <c r="G1286" t="s">
        <v>2735</v>
      </c>
      <c r="H1286" t="s">
        <v>50</v>
      </c>
      <c r="I1286" t="s">
        <v>423</v>
      </c>
      <c r="J1286" s="1" t="str">
        <f t="shared" si="40"/>
        <v>1464011</v>
      </c>
      <c r="K1286" s="1" t="str">
        <f t="shared" si="41"/>
        <v>M. Siedlce</v>
      </c>
    </row>
    <row r="1287" spans="1:11" x14ac:dyDescent="0.25">
      <c r="A1287" t="s">
        <v>176</v>
      </c>
      <c r="B1287" t="s">
        <v>432</v>
      </c>
      <c r="C1287" t="s">
        <v>45</v>
      </c>
      <c r="D1287" t="s">
        <v>2736</v>
      </c>
      <c r="E1287" t="s">
        <v>2082</v>
      </c>
      <c r="F1287" t="s">
        <v>2737</v>
      </c>
      <c r="G1287" t="s">
        <v>2738</v>
      </c>
      <c r="H1287" t="s">
        <v>50</v>
      </c>
      <c r="I1287" t="s">
        <v>423</v>
      </c>
      <c r="J1287" s="1" t="str">
        <f t="shared" si="40"/>
        <v>1465011</v>
      </c>
      <c r="K1287" s="1" t="str">
        <f t="shared" si="41"/>
        <v>M. st. Warszawa</v>
      </c>
    </row>
    <row r="1288" spans="1:11" x14ac:dyDescent="0.25">
      <c r="A1288" t="s">
        <v>260</v>
      </c>
      <c r="B1288" t="s">
        <v>45</v>
      </c>
      <c r="C1288" t="s">
        <v>45</v>
      </c>
      <c r="D1288" t="s">
        <v>2739</v>
      </c>
      <c r="E1288" t="s">
        <v>2740</v>
      </c>
      <c r="F1288" t="s">
        <v>1728</v>
      </c>
      <c r="G1288" t="s">
        <v>2741</v>
      </c>
      <c r="H1288" t="s">
        <v>50</v>
      </c>
      <c r="I1288" t="s">
        <v>51</v>
      </c>
      <c r="J1288" s="1" t="str">
        <f t="shared" si="40"/>
        <v>1601011</v>
      </c>
      <c r="K1288" s="1" t="str">
        <f t="shared" si="41"/>
        <v>Brzeg</v>
      </c>
    </row>
    <row r="1289" spans="1:11" x14ac:dyDescent="0.25">
      <c r="A1289" t="s">
        <v>260</v>
      </c>
      <c r="B1289" t="s">
        <v>45</v>
      </c>
      <c r="C1289" t="s">
        <v>44</v>
      </c>
      <c r="D1289" t="s">
        <v>2742</v>
      </c>
      <c r="E1289" t="s">
        <v>2740</v>
      </c>
      <c r="F1289" t="s">
        <v>1728</v>
      </c>
      <c r="G1289" t="s">
        <v>2743</v>
      </c>
      <c r="H1289" t="s">
        <v>53</v>
      </c>
      <c r="I1289" t="s">
        <v>54</v>
      </c>
      <c r="J1289" s="1" t="str">
        <f t="shared" si="40"/>
        <v>1601022</v>
      </c>
      <c r="K1289" s="1" t="str">
        <f t="shared" si="41"/>
        <v>Skarbimierz</v>
      </c>
    </row>
    <row r="1290" spans="1:11" x14ac:dyDescent="0.25">
      <c r="A1290" t="s">
        <v>260</v>
      </c>
      <c r="B1290" t="s">
        <v>45</v>
      </c>
      <c r="C1290" t="s">
        <v>55</v>
      </c>
      <c r="D1290" t="s">
        <v>2744</v>
      </c>
      <c r="E1290" t="s">
        <v>2740</v>
      </c>
      <c r="F1290" t="s">
        <v>1728</v>
      </c>
      <c r="G1290" t="s">
        <v>2745</v>
      </c>
      <c r="H1290" t="s">
        <v>61</v>
      </c>
      <c r="I1290" t="s">
        <v>62</v>
      </c>
      <c r="J1290" s="1" t="str">
        <f t="shared" si="40"/>
        <v>1601033</v>
      </c>
      <c r="K1290" s="1" t="str">
        <f t="shared" si="41"/>
        <v>Grodków</v>
      </c>
    </row>
    <row r="1291" spans="1:11" x14ac:dyDescent="0.25">
      <c r="A1291" t="s">
        <v>260</v>
      </c>
      <c r="B1291" t="s">
        <v>45</v>
      </c>
      <c r="C1291" t="s">
        <v>58</v>
      </c>
      <c r="D1291" t="s">
        <v>2746</v>
      </c>
      <c r="E1291" t="s">
        <v>2740</v>
      </c>
      <c r="F1291" t="s">
        <v>1728</v>
      </c>
      <c r="G1291" t="s">
        <v>2747</v>
      </c>
      <c r="H1291" t="s">
        <v>61</v>
      </c>
      <c r="I1291" t="s">
        <v>62</v>
      </c>
      <c r="J1291" s="1" t="str">
        <f t="shared" si="40"/>
        <v>1601043</v>
      </c>
      <c r="K1291" s="1" t="str">
        <f t="shared" si="41"/>
        <v>Lewin Brzeski</v>
      </c>
    </row>
    <row r="1292" spans="1:11" x14ac:dyDescent="0.25">
      <c r="A1292" t="s">
        <v>260</v>
      </c>
      <c r="B1292" t="s">
        <v>45</v>
      </c>
      <c r="C1292" t="s">
        <v>63</v>
      </c>
      <c r="D1292" t="s">
        <v>2748</v>
      </c>
      <c r="E1292" t="s">
        <v>2740</v>
      </c>
      <c r="F1292" t="s">
        <v>1728</v>
      </c>
      <c r="G1292" t="s">
        <v>2749</v>
      </c>
      <c r="H1292" t="s">
        <v>53</v>
      </c>
      <c r="I1292" t="s">
        <v>54</v>
      </c>
      <c r="J1292" s="1" t="str">
        <f t="shared" si="40"/>
        <v>1601052</v>
      </c>
      <c r="K1292" s="1" t="str">
        <f t="shared" si="41"/>
        <v>Lubsza</v>
      </c>
    </row>
    <row r="1293" spans="1:11" x14ac:dyDescent="0.25">
      <c r="A1293" t="s">
        <v>260</v>
      </c>
      <c r="B1293" t="s">
        <v>45</v>
      </c>
      <c r="C1293" t="s">
        <v>66</v>
      </c>
      <c r="D1293" t="s">
        <v>2750</v>
      </c>
      <c r="E1293" t="s">
        <v>2740</v>
      </c>
      <c r="F1293" t="s">
        <v>1728</v>
      </c>
      <c r="G1293" t="s">
        <v>2226</v>
      </c>
      <c r="H1293" t="s">
        <v>53</v>
      </c>
      <c r="I1293" t="s">
        <v>54</v>
      </c>
      <c r="J1293" s="1" t="str">
        <f t="shared" si="40"/>
        <v>1601062</v>
      </c>
      <c r="K1293" s="1" t="str">
        <f t="shared" si="41"/>
        <v>Olszanka</v>
      </c>
    </row>
    <row r="1294" spans="1:11" x14ac:dyDescent="0.25">
      <c r="A1294" t="s">
        <v>260</v>
      </c>
      <c r="B1294" t="s">
        <v>44</v>
      </c>
      <c r="C1294" t="s">
        <v>45</v>
      </c>
      <c r="D1294" t="s">
        <v>2751</v>
      </c>
      <c r="E1294" t="s">
        <v>2740</v>
      </c>
      <c r="F1294" t="s">
        <v>2752</v>
      </c>
      <c r="G1294" t="s">
        <v>2753</v>
      </c>
      <c r="H1294" t="s">
        <v>61</v>
      </c>
      <c r="I1294" t="s">
        <v>62</v>
      </c>
      <c r="J1294" s="1" t="str">
        <f t="shared" si="40"/>
        <v>1602013</v>
      </c>
      <c r="K1294" s="1" t="str">
        <f t="shared" si="41"/>
        <v>Baborów</v>
      </c>
    </row>
    <row r="1295" spans="1:11" x14ac:dyDescent="0.25">
      <c r="A1295" t="s">
        <v>260</v>
      </c>
      <c r="B1295" t="s">
        <v>44</v>
      </c>
      <c r="C1295" t="s">
        <v>44</v>
      </c>
      <c r="D1295" t="s">
        <v>2754</v>
      </c>
      <c r="E1295" t="s">
        <v>2740</v>
      </c>
      <c r="F1295" t="s">
        <v>2752</v>
      </c>
      <c r="G1295" t="s">
        <v>2755</v>
      </c>
      <c r="H1295" t="s">
        <v>53</v>
      </c>
      <c r="I1295" t="s">
        <v>54</v>
      </c>
      <c r="J1295" s="1" t="str">
        <f t="shared" si="40"/>
        <v>1602022</v>
      </c>
      <c r="K1295" s="1" t="str">
        <f t="shared" si="41"/>
        <v>Branice</v>
      </c>
    </row>
    <row r="1296" spans="1:11" x14ac:dyDescent="0.25">
      <c r="A1296" t="s">
        <v>260</v>
      </c>
      <c r="B1296" t="s">
        <v>44</v>
      </c>
      <c r="C1296" t="s">
        <v>55</v>
      </c>
      <c r="D1296" t="s">
        <v>2756</v>
      </c>
      <c r="E1296" t="s">
        <v>2740</v>
      </c>
      <c r="F1296" t="s">
        <v>2752</v>
      </c>
      <c r="G1296" t="s">
        <v>2757</v>
      </c>
      <c r="H1296" t="s">
        <v>61</v>
      </c>
      <c r="I1296" t="s">
        <v>62</v>
      </c>
      <c r="J1296" s="1" t="str">
        <f t="shared" si="40"/>
        <v>1602033</v>
      </c>
      <c r="K1296" s="1" t="str">
        <f t="shared" si="41"/>
        <v>Głubczyce</v>
      </c>
    </row>
    <row r="1297" spans="1:11" x14ac:dyDescent="0.25">
      <c r="A1297" t="s">
        <v>260</v>
      </c>
      <c r="B1297" t="s">
        <v>44</v>
      </c>
      <c r="C1297" t="s">
        <v>58</v>
      </c>
      <c r="D1297" t="s">
        <v>2758</v>
      </c>
      <c r="E1297" t="s">
        <v>2740</v>
      </c>
      <c r="F1297" t="s">
        <v>2752</v>
      </c>
      <c r="G1297" t="s">
        <v>2759</v>
      </c>
      <c r="H1297" t="s">
        <v>61</v>
      </c>
      <c r="I1297" t="s">
        <v>62</v>
      </c>
      <c r="J1297" s="1" t="str">
        <f t="shared" si="40"/>
        <v>1602043</v>
      </c>
      <c r="K1297" s="1" t="str">
        <f t="shared" si="41"/>
        <v>Kietrz</v>
      </c>
    </row>
    <row r="1298" spans="1:11" x14ac:dyDescent="0.25">
      <c r="A1298" t="s">
        <v>260</v>
      </c>
      <c r="B1298" t="s">
        <v>55</v>
      </c>
      <c r="C1298" t="s">
        <v>45</v>
      </c>
      <c r="D1298" t="s">
        <v>2760</v>
      </c>
      <c r="E1298" t="s">
        <v>2740</v>
      </c>
      <c r="F1298" t="s">
        <v>2761</v>
      </c>
      <c r="G1298" t="s">
        <v>2762</v>
      </c>
      <c r="H1298" t="s">
        <v>50</v>
      </c>
      <c r="I1298" t="s">
        <v>51</v>
      </c>
      <c r="J1298" s="1" t="str">
        <f t="shared" si="40"/>
        <v>1603011</v>
      </c>
      <c r="K1298" s="1" t="str">
        <f t="shared" si="41"/>
        <v>Kędzierzyn-Koźle</v>
      </c>
    </row>
    <row r="1299" spans="1:11" x14ac:dyDescent="0.25">
      <c r="A1299" t="s">
        <v>260</v>
      </c>
      <c r="B1299" t="s">
        <v>55</v>
      </c>
      <c r="C1299" t="s">
        <v>44</v>
      </c>
      <c r="D1299" t="s">
        <v>2763</v>
      </c>
      <c r="E1299" t="s">
        <v>2740</v>
      </c>
      <c r="F1299" t="s">
        <v>2761</v>
      </c>
      <c r="G1299" t="s">
        <v>2764</v>
      </c>
      <c r="H1299" t="s">
        <v>53</v>
      </c>
      <c r="I1299" t="s">
        <v>54</v>
      </c>
      <c r="J1299" s="1" t="str">
        <f t="shared" si="40"/>
        <v>1603022</v>
      </c>
      <c r="K1299" s="1" t="str">
        <f t="shared" si="41"/>
        <v>Bierawa</v>
      </c>
    </row>
    <row r="1300" spans="1:11" x14ac:dyDescent="0.25">
      <c r="A1300" t="s">
        <v>260</v>
      </c>
      <c r="B1300" t="s">
        <v>55</v>
      </c>
      <c r="C1300" t="s">
        <v>55</v>
      </c>
      <c r="D1300" t="s">
        <v>2765</v>
      </c>
      <c r="E1300" t="s">
        <v>2740</v>
      </c>
      <c r="F1300" t="s">
        <v>2761</v>
      </c>
      <c r="G1300" t="s">
        <v>2766</v>
      </c>
      <c r="H1300" t="s">
        <v>53</v>
      </c>
      <c r="I1300" t="s">
        <v>54</v>
      </c>
      <c r="J1300" s="1" t="str">
        <f t="shared" si="40"/>
        <v>1603032</v>
      </c>
      <c r="K1300" s="1" t="str">
        <f t="shared" si="41"/>
        <v>Cisek</v>
      </c>
    </row>
    <row r="1301" spans="1:11" x14ac:dyDescent="0.25">
      <c r="A1301" t="s">
        <v>260</v>
      </c>
      <c r="B1301" t="s">
        <v>55</v>
      </c>
      <c r="C1301" t="s">
        <v>58</v>
      </c>
      <c r="D1301" t="s">
        <v>2767</v>
      </c>
      <c r="E1301" t="s">
        <v>2740</v>
      </c>
      <c r="F1301" t="s">
        <v>2761</v>
      </c>
      <c r="G1301" t="s">
        <v>2768</v>
      </c>
      <c r="H1301" t="s">
        <v>53</v>
      </c>
      <c r="I1301" t="s">
        <v>54</v>
      </c>
      <c r="J1301" s="1" t="str">
        <f t="shared" si="40"/>
        <v>1603042</v>
      </c>
      <c r="K1301" s="1" t="str">
        <f t="shared" si="41"/>
        <v>Pawłowiczki</v>
      </c>
    </row>
    <row r="1302" spans="1:11" x14ac:dyDescent="0.25">
      <c r="A1302" t="s">
        <v>260</v>
      </c>
      <c r="B1302" t="s">
        <v>55</v>
      </c>
      <c r="C1302" t="s">
        <v>63</v>
      </c>
      <c r="D1302" t="s">
        <v>2769</v>
      </c>
      <c r="E1302" t="s">
        <v>2740</v>
      </c>
      <c r="F1302" t="s">
        <v>2761</v>
      </c>
      <c r="G1302" t="s">
        <v>2770</v>
      </c>
      <c r="H1302" t="s">
        <v>53</v>
      </c>
      <c r="I1302" t="s">
        <v>54</v>
      </c>
      <c r="J1302" s="1" t="str">
        <f t="shared" si="40"/>
        <v>1603052</v>
      </c>
      <c r="K1302" s="1" t="str">
        <f t="shared" si="41"/>
        <v>Polska Cerekiew</v>
      </c>
    </row>
    <row r="1303" spans="1:11" x14ac:dyDescent="0.25">
      <c r="A1303" t="s">
        <v>260</v>
      </c>
      <c r="B1303" t="s">
        <v>55</v>
      </c>
      <c r="C1303" t="s">
        <v>66</v>
      </c>
      <c r="D1303" t="s">
        <v>2771</v>
      </c>
      <c r="E1303" t="s">
        <v>2740</v>
      </c>
      <c r="F1303" t="s">
        <v>2761</v>
      </c>
      <c r="G1303" t="s">
        <v>2772</v>
      </c>
      <c r="H1303" t="s">
        <v>53</v>
      </c>
      <c r="I1303" t="s">
        <v>54</v>
      </c>
      <c r="J1303" s="1" t="str">
        <f t="shared" si="40"/>
        <v>1603062</v>
      </c>
      <c r="K1303" s="1" t="str">
        <f t="shared" si="41"/>
        <v>Reńska Wieś</v>
      </c>
    </row>
    <row r="1304" spans="1:11" x14ac:dyDescent="0.25">
      <c r="A1304" t="s">
        <v>260</v>
      </c>
      <c r="B1304" t="s">
        <v>58</v>
      </c>
      <c r="C1304" t="s">
        <v>45</v>
      </c>
      <c r="D1304" t="s">
        <v>2773</v>
      </c>
      <c r="E1304" t="s">
        <v>2740</v>
      </c>
      <c r="F1304" t="s">
        <v>2774</v>
      </c>
      <c r="G1304" t="s">
        <v>2775</v>
      </c>
      <c r="H1304" t="s">
        <v>61</v>
      </c>
      <c r="I1304" t="s">
        <v>62</v>
      </c>
      <c r="J1304" s="1" t="str">
        <f t="shared" si="40"/>
        <v>1604013</v>
      </c>
      <c r="K1304" s="1" t="str">
        <f t="shared" si="41"/>
        <v>Byczyna</v>
      </c>
    </row>
    <row r="1305" spans="1:11" x14ac:dyDescent="0.25">
      <c r="A1305" t="s">
        <v>260</v>
      </c>
      <c r="B1305" t="s">
        <v>58</v>
      </c>
      <c r="C1305" t="s">
        <v>44</v>
      </c>
      <c r="D1305" t="s">
        <v>2776</v>
      </c>
      <c r="E1305" t="s">
        <v>2740</v>
      </c>
      <c r="F1305" t="s">
        <v>2774</v>
      </c>
      <c r="G1305" t="s">
        <v>2777</v>
      </c>
      <c r="H1305" t="s">
        <v>61</v>
      </c>
      <c r="I1305" t="s">
        <v>62</v>
      </c>
      <c r="J1305" s="1" t="str">
        <f t="shared" si="40"/>
        <v>1604023</v>
      </c>
      <c r="K1305" s="1" t="str">
        <f t="shared" si="41"/>
        <v>Kluczbork</v>
      </c>
    </row>
    <row r="1306" spans="1:11" x14ac:dyDescent="0.25">
      <c r="A1306" t="s">
        <v>260</v>
      </c>
      <c r="B1306" t="s">
        <v>58</v>
      </c>
      <c r="C1306" t="s">
        <v>55</v>
      </c>
      <c r="D1306" t="s">
        <v>2778</v>
      </c>
      <c r="E1306" t="s">
        <v>2740</v>
      </c>
      <c r="F1306" t="s">
        <v>2774</v>
      </c>
      <c r="G1306" t="s">
        <v>2779</v>
      </c>
      <c r="H1306" t="s">
        <v>53</v>
      </c>
      <c r="I1306" t="s">
        <v>54</v>
      </c>
      <c r="J1306" s="1" t="str">
        <f t="shared" si="40"/>
        <v>1604032</v>
      </c>
      <c r="K1306" s="1" t="str">
        <f t="shared" si="41"/>
        <v>Lasowice Wielkie</v>
      </c>
    </row>
    <row r="1307" spans="1:11" x14ac:dyDescent="0.25">
      <c r="A1307" t="s">
        <v>260</v>
      </c>
      <c r="B1307" t="s">
        <v>58</v>
      </c>
      <c r="C1307" t="s">
        <v>58</v>
      </c>
      <c r="D1307" t="s">
        <v>2780</v>
      </c>
      <c r="E1307" t="s">
        <v>2740</v>
      </c>
      <c r="F1307" t="s">
        <v>2774</v>
      </c>
      <c r="G1307" t="s">
        <v>2781</v>
      </c>
      <c r="H1307" t="s">
        <v>61</v>
      </c>
      <c r="I1307" t="s">
        <v>62</v>
      </c>
      <c r="J1307" s="1" t="str">
        <f t="shared" si="40"/>
        <v>1604043</v>
      </c>
      <c r="K1307" s="1" t="str">
        <f t="shared" si="41"/>
        <v>Wołczyn</v>
      </c>
    </row>
    <row r="1308" spans="1:11" x14ac:dyDescent="0.25">
      <c r="A1308" t="s">
        <v>260</v>
      </c>
      <c r="B1308" t="s">
        <v>63</v>
      </c>
      <c r="C1308" t="s">
        <v>45</v>
      </c>
      <c r="D1308" t="s">
        <v>2782</v>
      </c>
      <c r="E1308" t="s">
        <v>2740</v>
      </c>
      <c r="F1308" t="s">
        <v>2783</v>
      </c>
      <c r="G1308" t="s">
        <v>2784</v>
      </c>
      <c r="H1308" t="s">
        <v>61</v>
      </c>
      <c r="I1308" t="s">
        <v>62</v>
      </c>
      <c r="J1308" s="1" t="str">
        <f t="shared" si="40"/>
        <v>1605013</v>
      </c>
      <c r="K1308" s="1" t="str">
        <f t="shared" si="41"/>
        <v>Gogolin</v>
      </c>
    </row>
    <row r="1309" spans="1:11" x14ac:dyDescent="0.25">
      <c r="A1309" t="s">
        <v>260</v>
      </c>
      <c r="B1309" t="s">
        <v>63</v>
      </c>
      <c r="C1309" t="s">
        <v>44</v>
      </c>
      <c r="D1309" t="s">
        <v>2785</v>
      </c>
      <c r="E1309" t="s">
        <v>2740</v>
      </c>
      <c r="F1309" t="s">
        <v>2783</v>
      </c>
      <c r="G1309" t="s">
        <v>2786</v>
      </c>
      <c r="H1309" t="s">
        <v>61</v>
      </c>
      <c r="I1309" t="s">
        <v>62</v>
      </c>
      <c r="J1309" s="1" t="str">
        <f t="shared" si="40"/>
        <v>1605023</v>
      </c>
      <c r="K1309" s="1" t="str">
        <f t="shared" si="41"/>
        <v>Krapkowice</v>
      </c>
    </row>
    <row r="1310" spans="1:11" x14ac:dyDescent="0.25">
      <c r="A1310" t="s">
        <v>260</v>
      </c>
      <c r="B1310" t="s">
        <v>63</v>
      </c>
      <c r="C1310" t="s">
        <v>55</v>
      </c>
      <c r="D1310" t="s">
        <v>2787</v>
      </c>
      <c r="E1310" t="s">
        <v>2740</v>
      </c>
      <c r="F1310" t="s">
        <v>2783</v>
      </c>
      <c r="G1310" t="s">
        <v>2788</v>
      </c>
      <c r="H1310" t="s">
        <v>53</v>
      </c>
      <c r="I1310" t="s">
        <v>54</v>
      </c>
      <c r="J1310" s="1" t="str">
        <f t="shared" si="40"/>
        <v>1605032</v>
      </c>
      <c r="K1310" s="1" t="str">
        <f t="shared" si="41"/>
        <v>Strzeleczki</v>
      </c>
    </row>
    <row r="1311" spans="1:11" x14ac:dyDescent="0.25">
      <c r="A1311" t="s">
        <v>260</v>
      </c>
      <c r="B1311" t="s">
        <v>63</v>
      </c>
      <c r="C1311" t="s">
        <v>58</v>
      </c>
      <c r="D1311" t="s">
        <v>2789</v>
      </c>
      <c r="E1311" t="s">
        <v>2740</v>
      </c>
      <c r="F1311" t="s">
        <v>2783</v>
      </c>
      <c r="G1311" t="s">
        <v>2790</v>
      </c>
      <c r="H1311" t="s">
        <v>53</v>
      </c>
      <c r="I1311" t="s">
        <v>54</v>
      </c>
      <c r="J1311" s="1" t="str">
        <f t="shared" si="40"/>
        <v>1605042</v>
      </c>
      <c r="K1311" s="1" t="str">
        <f t="shared" si="41"/>
        <v>Walce</v>
      </c>
    </row>
    <row r="1312" spans="1:11" x14ac:dyDescent="0.25">
      <c r="A1312" t="s">
        <v>260</v>
      </c>
      <c r="B1312" t="s">
        <v>63</v>
      </c>
      <c r="C1312" t="s">
        <v>63</v>
      </c>
      <c r="D1312" t="s">
        <v>2791</v>
      </c>
      <c r="E1312" t="s">
        <v>2740</v>
      </c>
      <c r="F1312" t="s">
        <v>2783</v>
      </c>
      <c r="G1312" t="s">
        <v>2792</v>
      </c>
      <c r="H1312" t="s">
        <v>61</v>
      </c>
      <c r="I1312" t="s">
        <v>62</v>
      </c>
      <c r="J1312" s="1" t="str">
        <f t="shared" si="40"/>
        <v>1605053</v>
      </c>
      <c r="K1312" s="1" t="str">
        <f t="shared" si="41"/>
        <v>Zdzieszowice</v>
      </c>
    </row>
    <row r="1313" spans="1:11" x14ac:dyDescent="0.25">
      <c r="A1313" t="s">
        <v>260</v>
      </c>
      <c r="B1313" t="s">
        <v>66</v>
      </c>
      <c r="C1313" t="s">
        <v>45</v>
      </c>
      <c r="D1313" t="s">
        <v>2793</v>
      </c>
      <c r="E1313" t="s">
        <v>2740</v>
      </c>
      <c r="F1313" t="s">
        <v>2794</v>
      </c>
      <c r="G1313" t="s">
        <v>2795</v>
      </c>
      <c r="H1313" t="s">
        <v>53</v>
      </c>
      <c r="I1313" t="s">
        <v>54</v>
      </c>
      <c r="J1313" s="1" t="str">
        <f t="shared" si="40"/>
        <v>1606012</v>
      </c>
      <c r="K1313" s="1" t="str">
        <f t="shared" si="41"/>
        <v>Domaszowice</v>
      </c>
    </row>
    <row r="1314" spans="1:11" x14ac:dyDescent="0.25">
      <c r="A1314" t="s">
        <v>260</v>
      </c>
      <c r="B1314" t="s">
        <v>66</v>
      </c>
      <c r="C1314" t="s">
        <v>44</v>
      </c>
      <c r="D1314" t="s">
        <v>2796</v>
      </c>
      <c r="E1314" t="s">
        <v>2740</v>
      </c>
      <c r="F1314" t="s">
        <v>2794</v>
      </c>
      <c r="G1314" t="s">
        <v>2797</v>
      </c>
      <c r="H1314" t="s">
        <v>61</v>
      </c>
      <c r="I1314" t="s">
        <v>62</v>
      </c>
      <c r="J1314" s="1" t="str">
        <f t="shared" si="40"/>
        <v>1606023</v>
      </c>
      <c r="K1314" s="1" t="str">
        <f t="shared" si="41"/>
        <v>Namysłów</v>
      </c>
    </row>
    <row r="1315" spans="1:11" x14ac:dyDescent="0.25">
      <c r="A1315" t="s">
        <v>260</v>
      </c>
      <c r="B1315" t="s">
        <v>66</v>
      </c>
      <c r="C1315" t="s">
        <v>55</v>
      </c>
      <c r="D1315" t="s">
        <v>2798</v>
      </c>
      <c r="E1315" t="s">
        <v>2740</v>
      </c>
      <c r="F1315" t="s">
        <v>2794</v>
      </c>
      <c r="G1315" t="s">
        <v>2799</v>
      </c>
      <c r="H1315" t="s">
        <v>53</v>
      </c>
      <c r="I1315" t="s">
        <v>54</v>
      </c>
      <c r="J1315" s="1" t="str">
        <f t="shared" si="40"/>
        <v>1606032</v>
      </c>
      <c r="K1315" s="1" t="str">
        <f t="shared" si="41"/>
        <v>Pokój</v>
      </c>
    </row>
    <row r="1316" spans="1:11" x14ac:dyDescent="0.25">
      <c r="A1316" t="s">
        <v>260</v>
      </c>
      <c r="B1316" t="s">
        <v>66</v>
      </c>
      <c r="C1316" t="s">
        <v>58</v>
      </c>
      <c r="D1316" t="s">
        <v>2800</v>
      </c>
      <c r="E1316" t="s">
        <v>2740</v>
      </c>
      <c r="F1316" t="s">
        <v>2794</v>
      </c>
      <c r="G1316" t="s">
        <v>2801</v>
      </c>
      <c r="H1316" t="s">
        <v>53</v>
      </c>
      <c r="I1316" t="s">
        <v>54</v>
      </c>
      <c r="J1316" s="1" t="str">
        <f t="shared" si="40"/>
        <v>1606042</v>
      </c>
      <c r="K1316" s="1" t="str">
        <f t="shared" si="41"/>
        <v>Świerczów</v>
      </c>
    </row>
    <row r="1317" spans="1:11" x14ac:dyDescent="0.25">
      <c r="A1317" t="s">
        <v>260</v>
      </c>
      <c r="B1317" t="s">
        <v>66</v>
      </c>
      <c r="C1317" t="s">
        <v>63</v>
      </c>
      <c r="D1317" t="s">
        <v>2802</v>
      </c>
      <c r="E1317" t="s">
        <v>2740</v>
      </c>
      <c r="F1317" t="s">
        <v>2794</v>
      </c>
      <c r="G1317" t="s">
        <v>1011</v>
      </c>
      <c r="H1317" t="s">
        <v>53</v>
      </c>
      <c r="I1317" t="s">
        <v>54</v>
      </c>
      <c r="J1317" s="1" t="str">
        <f t="shared" si="40"/>
        <v>1606052</v>
      </c>
      <c r="K1317" s="1" t="str">
        <f t="shared" si="41"/>
        <v>Wilków</v>
      </c>
    </row>
    <row r="1318" spans="1:11" x14ac:dyDescent="0.25">
      <c r="A1318" t="s">
        <v>260</v>
      </c>
      <c r="B1318" t="s">
        <v>81</v>
      </c>
      <c r="C1318" t="s">
        <v>45</v>
      </c>
      <c r="D1318" t="s">
        <v>2803</v>
      </c>
      <c r="E1318" t="s">
        <v>2740</v>
      </c>
      <c r="F1318" t="s">
        <v>2804</v>
      </c>
      <c r="G1318" t="s">
        <v>2805</v>
      </c>
      <c r="H1318" t="s">
        <v>61</v>
      </c>
      <c r="I1318" t="s">
        <v>62</v>
      </c>
      <c r="J1318" s="1" t="str">
        <f t="shared" si="40"/>
        <v>1607013</v>
      </c>
      <c r="K1318" s="1" t="str">
        <f t="shared" si="41"/>
        <v>Głuchołazy</v>
      </c>
    </row>
    <row r="1319" spans="1:11" x14ac:dyDescent="0.25">
      <c r="A1319" t="s">
        <v>260</v>
      </c>
      <c r="B1319" t="s">
        <v>81</v>
      </c>
      <c r="C1319" t="s">
        <v>44</v>
      </c>
      <c r="D1319" t="s">
        <v>2806</v>
      </c>
      <c r="E1319" t="s">
        <v>2740</v>
      </c>
      <c r="F1319" t="s">
        <v>2804</v>
      </c>
      <c r="G1319" t="s">
        <v>2807</v>
      </c>
      <c r="H1319" t="s">
        <v>53</v>
      </c>
      <c r="I1319" t="s">
        <v>54</v>
      </c>
      <c r="J1319" s="1" t="str">
        <f t="shared" si="40"/>
        <v>1607022</v>
      </c>
      <c r="K1319" s="1" t="str">
        <f t="shared" si="41"/>
        <v>Kamiennik</v>
      </c>
    </row>
    <row r="1320" spans="1:11" x14ac:dyDescent="0.25">
      <c r="A1320" t="s">
        <v>260</v>
      </c>
      <c r="B1320" t="s">
        <v>81</v>
      </c>
      <c r="C1320" t="s">
        <v>55</v>
      </c>
      <c r="D1320" t="s">
        <v>2808</v>
      </c>
      <c r="E1320" t="s">
        <v>2740</v>
      </c>
      <c r="F1320" t="s">
        <v>2804</v>
      </c>
      <c r="G1320" t="s">
        <v>2809</v>
      </c>
      <c r="H1320" t="s">
        <v>61</v>
      </c>
      <c r="I1320" t="s">
        <v>62</v>
      </c>
      <c r="J1320" s="1" t="str">
        <f t="shared" si="40"/>
        <v>1607033</v>
      </c>
      <c r="K1320" s="1" t="str">
        <f t="shared" si="41"/>
        <v>Korfantów</v>
      </c>
    </row>
    <row r="1321" spans="1:11" x14ac:dyDescent="0.25">
      <c r="A1321" t="s">
        <v>260</v>
      </c>
      <c r="B1321" t="s">
        <v>81</v>
      </c>
      <c r="C1321" t="s">
        <v>58</v>
      </c>
      <c r="D1321" t="s">
        <v>2810</v>
      </c>
      <c r="E1321" t="s">
        <v>2740</v>
      </c>
      <c r="F1321" t="s">
        <v>2804</v>
      </c>
      <c r="G1321" t="s">
        <v>2811</v>
      </c>
      <c r="H1321" t="s">
        <v>53</v>
      </c>
      <c r="I1321" t="s">
        <v>54</v>
      </c>
      <c r="J1321" s="1" t="str">
        <f t="shared" si="40"/>
        <v>1607042</v>
      </c>
      <c r="K1321" s="1" t="str">
        <f t="shared" si="41"/>
        <v>Łambinowice</v>
      </c>
    </row>
    <row r="1322" spans="1:11" x14ac:dyDescent="0.25">
      <c r="A1322" t="s">
        <v>260</v>
      </c>
      <c r="B1322" t="s">
        <v>81</v>
      </c>
      <c r="C1322" t="s">
        <v>63</v>
      </c>
      <c r="D1322" t="s">
        <v>2812</v>
      </c>
      <c r="E1322" t="s">
        <v>2740</v>
      </c>
      <c r="F1322" t="s">
        <v>2804</v>
      </c>
      <c r="G1322" t="s">
        <v>2813</v>
      </c>
      <c r="H1322" t="s">
        <v>61</v>
      </c>
      <c r="I1322" t="s">
        <v>62</v>
      </c>
      <c r="J1322" s="1" t="str">
        <f t="shared" si="40"/>
        <v>1607053</v>
      </c>
      <c r="K1322" s="1" t="str">
        <f t="shared" si="41"/>
        <v>Nysa</v>
      </c>
    </row>
    <row r="1323" spans="1:11" x14ac:dyDescent="0.25">
      <c r="A1323" t="s">
        <v>260</v>
      </c>
      <c r="B1323" t="s">
        <v>81</v>
      </c>
      <c r="C1323" t="s">
        <v>66</v>
      </c>
      <c r="D1323" t="s">
        <v>2814</v>
      </c>
      <c r="E1323" t="s">
        <v>2740</v>
      </c>
      <c r="F1323" t="s">
        <v>2804</v>
      </c>
      <c r="G1323" t="s">
        <v>2815</v>
      </c>
      <c r="H1323" t="s">
        <v>61</v>
      </c>
      <c r="I1323" t="s">
        <v>62</v>
      </c>
      <c r="J1323" s="1" t="str">
        <f t="shared" si="40"/>
        <v>1607063</v>
      </c>
      <c r="K1323" s="1" t="str">
        <f t="shared" si="41"/>
        <v>Otmuchów</v>
      </c>
    </row>
    <row r="1324" spans="1:11" x14ac:dyDescent="0.25">
      <c r="A1324" t="s">
        <v>260</v>
      </c>
      <c r="B1324" t="s">
        <v>81</v>
      </c>
      <c r="C1324" t="s">
        <v>81</v>
      </c>
      <c r="D1324" t="s">
        <v>2816</v>
      </c>
      <c r="E1324" t="s">
        <v>2740</v>
      </c>
      <c r="F1324" t="s">
        <v>2804</v>
      </c>
      <c r="G1324" t="s">
        <v>2817</v>
      </c>
      <c r="H1324" t="s">
        <v>61</v>
      </c>
      <c r="I1324" t="s">
        <v>62</v>
      </c>
      <c r="J1324" s="1" t="str">
        <f t="shared" si="40"/>
        <v>1607073</v>
      </c>
      <c r="K1324" s="1" t="str">
        <f t="shared" si="41"/>
        <v>Paczków</v>
      </c>
    </row>
    <row r="1325" spans="1:11" x14ac:dyDescent="0.25">
      <c r="A1325" t="s">
        <v>260</v>
      </c>
      <c r="B1325" t="s">
        <v>81</v>
      </c>
      <c r="C1325" t="s">
        <v>133</v>
      </c>
      <c r="D1325" t="s">
        <v>2818</v>
      </c>
      <c r="E1325" t="s">
        <v>2740</v>
      </c>
      <c r="F1325" t="s">
        <v>2804</v>
      </c>
      <c r="G1325" t="s">
        <v>2819</v>
      </c>
      <c r="H1325" t="s">
        <v>53</v>
      </c>
      <c r="I1325" t="s">
        <v>54</v>
      </c>
      <c r="J1325" s="1" t="str">
        <f t="shared" si="40"/>
        <v>1607082</v>
      </c>
      <c r="K1325" s="1" t="str">
        <f t="shared" si="41"/>
        <v>Pakosławice</v>
      </c>
    </row>
    <row r="1326" spans="1:11" x14ac:dyDescent="0.25">
      <c r="A1326" t="s">
        <v>260</v>
      </c>
      <c r="B1326" t="s">
        <v>81</v>
      </c>
      <c r="C1326" t="s">
        <v>136</v>
      </c>
      <c r="D1326" t="s">
        <v>2820</v>
      </c>
      <c r="E1326" t="s">
        <v>2740</v>
      </c>
      <c r="F1326" t="s">
        <v>2804</v>
      </c>
      <c r="G1326" t="s">
        <v>2821</v>
      </c>
      <c r="H1326" t="s">
        <v>53</v>
      </c>
      <c r="I1326" t="s">
        <v>54</v>
      </c>
      <c r="J1326" s="1" t="str">
        <f t="shared" si="40"/>
        <v>1607092</v>
      </c>
      <c r="K1326" s="1" t="str">
        <f t="shared" si="41"/>
        <v>Skoroszyce</v>
      </c>
    </row>
    <row r="1327" spans="1:11" x14ac:dyDescent="0.25">
      <c r="A1327" t="s">
        <v>260</v>
      </c>
      <c r="B1327" t="s">
        <v>133</v>
      </c>
      <c r="C1327" t="s">
        <v>45</v>
      </c>
      <c r="D1327" t="s">
        <v>2822</v>
      </c>
      <c r="E1327" t="s">
        <v>2740</v>
      </c>
      <c r="F1327" t="s">
        <v>2823</v>
      </c>
      <c r="G1327" t="s">
        <v>2824</v>
      </c>
      <c r="H1327" t="s">
        <v>61</v>
      </c>
      <c r="I1327" t="s">
        <v>62</v>
      </c>
      <c r="J1327" s="1" t="str">
        <f t="shared" si="40"/>
        <v>1608013</v>
      </c>
      <c r="K1327" s="1" t="str">
        <f t="shared" si="41"/>
        <v>Dobrodzień</v>
      </c>
    </row>
    <row r="1328" spans="1:11" x14ac:dyDescent="0.25">
      <c r="A1328" t="s">
        <v>260</v>
      </c>
      <c r="B1328" t="s">
        <v>133</v>
      </c>
      <c r="C1328" t="s">
        <v>44</v>
      </c>
      <c r="D1328" t="s">
        <v>2825</v>
      </c>
      <c r="E1328" t="s">
        <v>2740</v>
      </c>
      <c r="F1328" t="s">
        <v>2823</v>
      </c>
      <c r="G1328" t="s">
        <v>2826</v>
      </c>
      <c r="H1328" t="s">
        <v>61</v>
      </c>
      <c r="I1328" t="s">
        <v>62</v>
      </c>
      <c r="J1328" s="1" t="str">
        <f t="shared" si="40"/>
        <v>1608023</v>
      </c>
      <c r="K1328" s="1" t="str">
        <f t="shared" si="41"/>
        <v>Gorzów Śląski</v>
      </c>
    </row>
    <row r="1329" spans="1:11" x14ac:dyDescent="0.25">
      <c r="A1329" t="s">
        <v>260</v>
      </c>
      <c r="B1329" t="s">
        <v>133</v>
      </c>
      <c r="C1329" t="s">
        <v>55</v>
      </c>
      <c r="D1329" t="s">
        <v>2827</v>
      </c>
      <c r="E1329" t="s">
        <v>2740</v>
      </c>
      <c r="F1329" t="s">
        <v>2823</v>
      </c>
      <c r="G1329" t="s">
        <v>1762</v>
      </c>
      <c r="H1329" t="s">
        <v>61</v>
      </c>
      <c r="I1329" t="s">
        <v>62</v>
      </c>
      <c r="J1329" s="1" t="str">
        <f t="shared" si="40"/>
        <v>1608033</v>
      </c>
      <c r="K1329" s="1" t="str">
        <f t="shared" si="41"/>
        <v>Olesno</v>
      </c>
    </row>
    <row r="1330" spans="1:11" x14ac:dyDescent="0.25">
      <c r="A1330" t="s">
        <v>260</v>
      </c>
      <c r="B1330" t="s">
        <v>133</v>
      </c>
      <c r="C1330" t="s">
        <v>58</v>
      </c>
      <c r="D1330" t="s">
        <v>2828</v>
      </c>
      <c r="E1330" t="s">
        <v>2740</v>
      </c>
      <c r="F1330" t="s">
        <v>2823</v>
      </c>
      <c r="G1330" t="s">
        <v>2829</v>
      </c>
      <c r="H1330" t="s">
        <v>61</v>
      </c>
      <c r="I1330" t="s">
        <v>62</v>
      </c>
      <c r="J1330" s="1" t="str">
        <f t="shared" si="40"/>
        <v>1608043</v>
      </c>
      <c r="K1330" s="1" t="str">
        <f t="shared" si="41"/>
        <v>Praszka</v>
      </c>
    </row>
    <row r="1331" spans="1:11" x14ac:dyDescent="0.25">
      <c r="A1331" t="s">
        <v>260</v>
      </c>
      <c r="B1331" t="s">
        <v>133</v>
      </c>
      <c r="C1331" t="s">
        <v>63</v>
      </c>
      <c r="D1331" t="s">
        <v>2830</v>
      </c>
      <c r="E1331" t="s">
        <v>2740</v>
      </c>
      <c r="F1331" t="s">
        <v>2823</v>
      </c>
      <c r="G1331" t="s">
        <v>2008</v>
      </c>
      <c r="H1331" t="s">
        <v>53</v>
      </c>
      <c r="I1331" t="s">
        <v>54</v>
      </c>
      <c r="J1331" s="1" t="str">
        <f t="shared" si="40"/>
        <v>1608052</v>
      </c>
      <c r="K1331" s="1" t="str">
        <f t="shared" si="41"/>
        <v>Radłów</v>
      </c>
    </row>
    <row r="1332" spans="1:11" x14ac:dyDescent="0.25">
      <c r="A1332" t="s">
        <v>260</v>
      </c>
      <c r="B1332" t="s">
        <v>133</v>
      </c>
      <c r="C1332" t="s">
        <v>66</v>
      </c>
      <c r="D1332" t="s">
        <v>2831</v>
      </c>
      <c r="E1332" t="s">
        <v>2740</v>
      </c>
      <c r="F1332" t="s">
        <v>2823</v>
      </c>
      <c r="G1332" t="s">
        <v>2832</v>
      </c>
      <c r="H1332" t="s">
        <v>53</v>
      </c>
      <c r="I1332" t="s">
        <v>54</v>
      </c>
      <c r="J1332" s="1" t="str">
        <f t="shared" si="40"/>
        <v>1608062</v>
      </c>
      <c r="K1332" s="1" t="str">
        <f t="shared" si="41"/>
        <v>Rudniki</v>
      </c>
    </row>
    <row r="1333" spans="1:11" x14ac:dyDescent="0.25">
      <c r="A1333" t="s">
        <v>260</v>
      </c>
      <c r="B1333" t="s">
        <v>133</v>
      </c>
      <c r="C1333" t="s">
        <v>81</v>
      </c>
      <c r="D1333" t="s">
        <v>2833</v>
      </c>
      <c r="E1333" t="s">
        <v>2740</v>
      </c>
      <c r="F1333" t="s">
        <v>2823</v>
      </c>
      <c r="G1333" t="s">
        <v>2834</v>
      </c>
      <c r="H1333" t="s">
        <v>53</v>
      </c>
      <c r="I1333" t="s">
        <v>54</v>
      </c>
      <c r="J1333" s="1" t="str">
        <f t="shared" si="40"/>
        <v>1608072</v>
      </c>
      <c r="K1333" s="1" t="str">
        <f t="shared" si="41"/>
        <v>Zębowice</v>
      </c>
    </row>
    <row r="1334" spans="1:11" x14ac:dyDescent="0.25">
      <c r="A1334" t="s">
        <v>260</v>
      </c>
      <c r="B1334" t="s">
        <v>136</v>
      </c>
      <c r="C1334" t="s">
        <v>45</v>
      </c>
      <c r="D1334" t="s">
        <v>2835</v>
      </c>
      <c r="E1334" t="s">
        <v>2740</v>
      </c>
      <c r="F1334" t="s">
        <v>998</v>
      </c>
      <c r="G1334" t="s">
        <v>2836</v>
      </c>
      <c r="H1334" t="s">
        <v>53</v>
      </c>
      <c r="I1334" t="s">
        <v>54</v>
      </c>
      <c r="J1334" s="1" t="str">
        <f t="shared" si="40"/>
        <v>1609012</v>
      </c>
      <c r="K1334" s="1" t="str">
        <f t="shared" si="41"/>
        <v>Chrząstowice</v>
      </c>
    </row>
    <row r="1335" spans="1:11" x14ac:dyDescent="0.25">
      <c r="A1335" t="s">
        <v>260</v>
      </c>
      <c r="B1335" t="s">
        <v>136</v>
      </c>
      <c r="C1335" t="s">
        <v>44</v>
      </c>
      <c r="D1335" t="s">
        <v>2837</v>
      </c>
      <c r="E1335" t="s">
        <v>2740</v>
      </c>
      <c r="F1335" t="s">
        <v>998</v>
      </c>
      <c r="G1335" t="s">
        <v>569</v>
      </c>
      <c r="H1335" t="s">
        <v>53</v>
      </c>
      <c r="I1335" t="s">
        <v>54</v>
      </c>
      <c r="J1335" s="1" t="str">
        <f t="shared" si="40"/>
        <v>1609022</v>
      </c>
      <c r="K1335" s="1" t="str">
        <f t="shared" si="41"/>
        <v>Dąbrowa</v>
      </c>
    </row>
    <row r="1336" spans="1:11" x14ac:dyDescent="0.25">
      <c r="A1336" t="s">
        <v>260</v>
      </c>
      <c r="B1336" t="s">
        <v>136</v>
      </c>
      <c r="C1336" t="s">
        <v>55</v>
      </c>
      <c r="D1336" t="s">
        <v>2838</v>
      </c>
      <c r="E1336" t="s">
        <v>2740</v>
      </c>
      <c r="F1336" t="s">
        <v>998</v>
      </c>
      <c r="G1336" t="s">
        <v>2839</v>
      </c>
      <c r="H1336" t="s">
        <v>53</v>
      </c>
      <c r="I1336" t="s">
        <v>54</v>
      </c>
      <c r="J1336" s="1" t="str">
        <f t="shared" si="40"/>
        <v>1609032</v>
      </c>
      <c r="K1336" s="1" t="str">
        <f t="shared" si="41"/>
        <v>Dobrzeń Wielki</v>
      </c>
    </row>
    <row r="1337" spans="1:11" x14ac:dyDescent="0.25">
      <c r="A1337" t="s">
        <v>260</v>
      </c>
      <c r="B1337" t="s">
        <v>136</v>
      </c>
      <c r="C1337" t="s">
        <v>58</v>
      </c>
      <c r="D1337" t="s">
        <v>2840</v>
      </c>
      <c r="E1337" t="s">
        <v>2740</v>
      </c>
      <c r="F1337" t="s">
        <v>998</v>
      </c>
      <c r="G1337" t="s">
        <v>2841</v>
      </c>
      <c r="H1337" t="s">
        <v>53</v>
      </c>
      <c r="I1337" t="s">
        <v>54</v>
      </c>
      <c r="J1337" s="1" t="str">
        <f t="shared" si="40"/>
        <v>1609042</v>
      </c>
      <c r="K1337" s="1" t="str">
        <f t="shared" si="41"/>
        <v>Komprachcice</v>
      </c>
    </row>
    <row r="1338" spans="1:11" x14ac:dyDescent="0.25">
      <c r="A1338" t="s">
        <v>260</v>
      </c>
      <c r="B1338" t="s">
        <v>136</v>
      </c>
      <c r="C1338" t="s">
        <v>63</v>
      </c>
      <c r="D1338" t="s">
        <v>2842</v>
      </c>
      <c r="E1338" t="s">
        <v>2740</v>
      </c>
      <c r="F1338" t="s">
        <v>998</v>
      </c>
      <c r="G1338" t="s">
        <v>2843</v>
      </c>
      <c r="H1338" t="s">
        <v>53</v>
      </c>
      <c r="I1338" t="s">
        <v>54</v>
      </c>
      <c r="J1338" s="1" t="str">
        <f t="shared" si="40"/>
        <v>1609052</v>
      </c>
      <c r="K1338" s="1" t="str">
        <f t="shared" si="41"/>
        <v>Łubniany</v>
      </c>
    </row>
    <row r="1339" spans="1:11" x14ac:dyDescent="0.25">
      <c r="A1339" t="s">
        <v>260</v>
      </c>
      <c r="B1339" t="s">
        <v>136</v>
      </c>
      <c r="C1339" t="s">
        <v>66</v>
      </c>
      <c r="D1339" t="s">
        <v>2844</v>
      </c>
      <c r="E1339" t="s">
        <v>2740</v>
      </c>
      <c r="F1339" t="s">
        <v>998</v>
      </c>
      <c r="G1339" t="s">
        <v>2845</v>
      </c>
      <c r="H1339" t="s">
        <v>53</v>
      </c>
      <c r="I1339" t="s">
        <v>54</v>
      </c>
      <c r="J1339" s="1" t="str">
        <f t="shared" si="40"/>
        <v>1609062</v>
      </c>
      <c r="K1339" s="1" t="str">
        <f t="shared" si="41"/>
        <v>Murów</v>
      </c>
    </row>
    <row r="1340" spans="1:11" x14ac:dyDescent="0.25">
      <c r="A1340" t="s">
        <v>260</v>
      </c>
      <c r="B1340" t="s">
        <v>136</v>
      </c>
      <c r="C1340" t="s">
        <v>81</v>
      </c>
      <c r="D1340" t="s">
        <v>2846</v>
      </c>
      <c r="E1340" t="s">
        <v>2740</v>
      </c>
      <c r="F1340" t="s">
        <v>998</v>
      </c>
      <c r="G1340" t="s">
        <v>2847</v>
      </c>
      <c r="H1340" t="s">
        <v>61</v>
      </c>
      <c r="I1340" t="s">
        <v>62</v>
      </c>
      <c r="J1340" s="1" t="str">
        <f t="shared" si="40"/>
        <v>1609073</v>
      </c>
      <c r="K1340" s="1" t="str">
        <f t="shared" si="41"/>
        <v>Niemodlin</v>
      </c>
    </row>
    <row r="1341" spans="1:11" x14ac:dyDescent="0.25">
      <c r="A1341" t="s">
        <v>260</v>
      </c>
      <c r="B1341" t="s">
        <v>136</v>
      </c>
      <c r="C1341" t="s">
        <v>133</v>
      </c>
      <c r="D1341" t="s">
        <v>2848</v>
      </c>
      <c r="E1341" t="s">
        <v>2740</v>
      </c>
      <c r="F1341" t="s">
        <v>998</v>
      </c>
      <c r="G1341" t="s">
        <v>2849</v>
      </c>
      <c r="H1341" t="s">
        <v>61</v>
      </c>
      <c r="I1341" t="s">
        <v>62</v>
      </c>
      <c r="J1341" s="1" t="str">
        <f t="shared" si="40"/>
        <v>1609083</v>
      </c>
      <c r="K1341" s="1" t="str">
        <f t="shared" si="41"/>
        <v>Ozimek</v>
      </c>
    </row>
    <row r="1342" spans="1:11" x14ac:dyDescent="0.25">
      <c r="A1342" t="s">
        <v>260</v>
      </c>
      <c r="B1342" t="s">
        <v>136</v>
      </c>
      <c r="C1342" t="s">
        <v>136</v>
      </c>
      <c r="D1342" t="s">
        <v>2850</v>
      </c>
      <c r="E1342" t="s">
        <v>2740</v>
      </c>
      <c r="F1342" t="s">
        <v>998</v>
      </c>
      <c r="G1342" t="s">
        <v>2851</v>
      </c>
      <c r="H1342" t="s">
        <v>53</v>
      </c>
      <c r="I1342" t="s">
        <v>54</v>
      </c>
      <c r="J1342" s="1" t="str">
        <f t="shared" si="40"/>
        <v>1609092</v>
      </c>
      <c r="K1342" s="1" t="str">
        <f t="shared" si="41"/>
        <v>Popielów</v>
      </c>
    </row>
    <row r="1343" spans="1:11" x14ac:dyDescent="0.25">
      <c r="A1343" t="s">
        <v>260</v>
      </c>
      <c r="B1343" t="s">
        <v>136</v>
      </c>
      <c r="C1343" t="s">
        <v>165</v>
      </c>
      <c r="D1343" t="s">
        <v>2852</v>
      </c>
      <c r="E1343" t="s">
        <v>2740</v>
      </c>
      <c r="F1343" t="s">
        <v>998</v>
      </c>
      <c r="G1343" t="s">
        <v>2853</v>
      </c>
      <c r="H1343" t="s">
        <v>61</v>
      </c>
      <c r="I1343" t="s">
        <v>62</v>
      </c>
      <c r="J1343" s="1" t="str">
        <f t="shared" si="40"/>
        <v>1609103</v>
      </c>
      <c r="K1343" s="1" t="str">
        <f t="shared" si="41"/>
        <v>Prószków</v>
      </c>
    </row>
    <row r="1344" spans="1:11" x14ac:dyDescent="0.25">
      <c r="A1344" t="s">
        <v>260</v>
      </c>
      <c r="B1344" t="s">
        <v>136</v>
      </c>
      <c r="C1344" t="s">
        <v>168</v>
      </c>
      <c r="D1344" t="s">
        <v>2854</v>
      </c>
      <c r="E1344" t="s">
        <v>2740</v>
      </c>
      <c r="F1344" t="s">
        <v>998</v>
      </c>
      <c r="G1344" t="s">
        <v>2855</v>
      </c>
      <c r="H1344" t="s">
        <v>53</v>
      </c>
      <c r="I1344" t="s">
        <v>54</v>
      </c>
      <c r="J1344" s="1" t="str">
        <f t="shared" si="40"/>
        <v>1609112</v>
      </c>
      <c r="K1344" s="1" t="str">
        <f t="shared" si="41"/>
        <v>Tarnów Opolski</v>
      </c>
    </row>
    <row r="1345" spans="1:11" x14ac:dyDescent="0.25">
      <c r="A1345" t="s">
        <v>260</v>
      </c>
      <c r="B1345" t="s">
        <v>136</v>
      </c>
      <c r="C1345" t="s">
        <v>170</v>
      </c>
      <c r="D1345" t="s">
        <v>2856</v>
      </c>
      <c r="E1345" t="s">
        <v>2740</v>
      </c>
      <c r="F1345" t="s">
        <v>998</v>
      </c>
      <c r="G1345" t="s">
        <v>2857</v>
      </c>
      <c r="H1345" t="s">
        <v>53</v>
      </c>
      <c r="I1345" t="s">
        <v>54</v>
      </c>
      <c r="J1345" s="1" t="str">
        <f t="shared" si="40"/>
        <v>1609122</v>
      </c>
      <c r="K1345" s="1" t="str">
        <f t="shared" si="41"/>
        <v>Tułowice</v>
      </c>
    </row>
    <row r="1346" spans="1:11" x14ac:dyDescent="0.25">
      <c r="A1346" t="s">
        <v>260</v>
      </c>
      <c r="B1346" t="s">
        <v>136</v>
      </c>
      <c r="C1346" t="s">
        <v>173</v>
      </c>
      <c r="D1346" t="s">
        <v>2858</v>
      </c>
      <c r="E1346" t="s">
        <v>2740</v>
      </c>
      <c r="F1346" t="s">
        <v>998</v>
      </c>
      <c r="G1346" t="s">
        <v>2859</v>
      </c>
      <c r="H1346" t="s">
        <v>53</v>
      </c>
      <c r="I1346" t="s">
        <v>54</v>
      </c>
      <c r="J1346" s="1" t="str">
        <f t="shared" ref="J1346:J1409" si="42">D1346&amp;H1346</f>
        <v>1609132</v>
      </c>
      <c r="K1346" s="1" t="str">
        <f t="shared" ref="K1346:K1409" si="43">G1346</f>
        <v>Turawa</v>
      </c>
    </row>
    <row r="1347" spans="1:11" x14ac:dyDescent="0.25">
      <c r="A1347" t="s">
        <v>260</v>
      </c>
      <c r="B1347" t="s">
        <v>165</v>
      </c>
      <c r="C1347" t="s">
        <v>45</v>
      </c>
      <c r="D1347" t="s">
        <v>2860</v>
      </c>
      <c r="E1347" t="s">
        <v>2740</v>
      </c>
      <c r="F1347" t="s">
        <v>2861</v>
      </c>
      <c r="G1347" t="s">
        <v>1634</v>
      </c>
      <c r="H1347" t="s">
        <v>61</v>
      </c>
      <c r="I1347" t="s">
        <v>62</v>
      </c>
      <c r="J1347" s="1" t="str">
        <f t="shared" si="42"/>
        <v>1610013</v>
      </c>
      <c r="K1347" s="1" t="str">
        <f t="shared" si="43"/>
        <v>Biała</v>
      </c>
    </row>
    <row r="1348" spans="1:11" x14ac:dyDescent="0.25">
      <c r="A1348" t="s">
        <v>260</v>
      </c>
      <c r="B1348" t="s">
        <v>165</v>
      </c>
      <c r="C1348" t="s">
        <v>44</v>
      </c>
      <c r="D1348" t="s">
        <v>2862</v>
      </c>
      <c r="E1348" t="s">
        <v>2740</v>
      </c>
      <c r="F1348" t="s">
        <v>2861</v>
      </c>
      <c r="G1348" t="s">
        <v>2863</v>
      </c>
      <c r="H1348" t="s">
        <v>61</v>
      </c>
      <c r="I1348" t="s">
        <v>62</v>
      </c>
      <c r="J1348" s="1" t="str">
        <f t="shared" si="42"/>
        <v>1610023</v>
      </c>
      <c r="K1348" s="1" t="str">
        <f t="shared" si="43"/>
        <v>Głogówek</v>
      </c>
    </row>
    <row r="1349" spans="1:11" x14ac:dyDescent="0.25">
      <c r="A1349" t="s">
        <v>260</v>
      </c>
      <c r="B1349" t="s">
        <v>165</v>
      </c>
      <c r="C1349" t="s">
        <v>55</v>
      </c>
      <c r="D1349" t="s">
        <v>2864</v>
      </c>
      <c r="E1349" t="s">
        <v>2740</v>
      </c>
      <c r="F1349" t="s">
        <v>2861</v>
      </c>
      <c r="G1349" t="s">
        <v>1266</v>
      </c>
      <c r="H1349" t="s">
        <v>53</v>
      </c>
      <c r="I1349" t="s">
        <v>54</v>
      </c>
      <c r="J1349" s="1" t="str">
        <f t="shared" si="42"/>
        <v>1610032</v>
      </c>
      <c r="K1349" s="1" t="str">
        <f t="shared" si="43"/>
        <v>Lubrza</v>
      </c>
    </row>
    <row r="1350" spans="1:11" x14ac:dyDescent="0.25">
      <c r="A1350" t="s">
        <v>260</v>
      </c>
      <c r="B1350" t="s">
        <v>165</v>
      </c>
      <c r="C1350" t="s">
        <v>58</v>
      </c>
      <c r="D1350" t="s">
        <v>2865</v>
      </c>
      <c r="E1350" t="s">
        <v>2740</v>
      </c>
      <c r="F1350" t="s">
        <v>2861</v>
      </c>
      <c r="G1350" t="s">
        <v>2866</v>
      </c>
      <c r="H1350" t="s">
        <v>61</v>
      </c>
      <c r="I1350" t="s">
        <v>62</v>
      </c>
      <c r="J1350" s="1" t="str">
        <f t="shared" si="42"/>
        <v>1610043</v>
      </c>
      <c r="K1350" s="1" t="str">
        <f t="shared" si="43"/>
        <v>Prudnik</v>
      </c>
    </row>
    <row r="1351" spans="1:11" x14ac:dyDescent="0.25">
      <c r="A1351" t="s">
        <v>260</v>
      </c>
      <c r="B1351" t="s">
        <v>168</v>
      </c>
      <c r="C1351" t="s">
        <v>45</v>
      </c>
      <c r="D1351" t="s">
        <v>2867</v>
      </c>
      <c r="E1351" t="s">
        <v>2740</v>
      </c>
      <c r="F1351" t="s">
        <v>2868</v>
      </c>
      <c r="G1351" t="s">
        <v>2869</v>
      </c>
      <c r="H1351" t="s">
        <v>53</v>
      </c>
      <c r="I1351" t="s">
        <v>54</v>
      </c>
      <c r="J1351" s="1" t="str">
        <f t="shared" si="42"/>
        <v>1611012</v>
      </c>
      <c r="K1351" s="1" t="str">
        <f t="shared" si="43"/>
        <v>Izbicko</v>
      </c>
    </row>
    <row r="1352" spans="1:11" x14ac:dyDescent="0.25">
      <c r="A1352" t="s">
        <v>260</v>
      </c>
      <c r="B1352" t="s">
        <v>168</v>
      </c>
      <c r="C1352" t="s">
        <v>44</v>
      </c>
      <c r="D1352" t="s">
        <v>2870</v>
      </c>
      <c r="E1352" t="s">
        <v>2740</v>
      </c>
      <c r="F1352" t="s">
        <v>2868</v>
      </c>
      <c r="G1352" t="s">
        <v>2871</v>
      </c>
      <c r="H1352" t="s">
        <v>53</v>
      </c>
      <c r="I1352" t="s">
        <v>54</v>
      </c>
      <c r="J1352" s="1" t="str">
        <f t="shared" si="42"/>
        <v>1611022</v>
      </c>
      <c r="K1352" s="1" t="str">
        <f t="shared" si="43"/>
        <v>Jemielnica</v>
      </c>
    </row>
    <row r="1353" spans="1:11" x14ac:dyDescent="0.25">
      <c r="A1353" t="s">
        <v>260</v>
      </c>
      <c r="B1353" t="s">
        <v>168</v>
      </c>
      <c r="C1353" t="s">
        <v>55</v>
      </c>
      <c r="D1353" t="s">
        <v>2872</v>
      </c>
      <c r="E1353" t="s">
        <v>2740</v>
      </c>
      <c r="F1353" t="s">
        <v>2868</v>
      </c>
      <c r="G1353" t="s">
        <v>2873</v>
      </c>
      <c r="H1353" t="s">
        <v>61</v>
      </c>
      <c r="I1353" t="s">
        <v>62</v>
      </c>
      <c r="J1353" s="1" t="str">
        <f t="shared" si="42"/>
        <v>1611033</v>
      </c>
      <c r="K1353" s="1" t="str">
        <f t="shared" si="43"/>
        <v>Kolonowskie</v>
      </c>
    </row>
    <row r="1354" spans="1:11" x14ac:dyDescent="0.25">
      <c r="A1354" t="s">
        <v>260</v>
      </c>
      <c r="B1354" t="s">
        <v>168</v>
      </c>
      <c r="C1354" t="s">
        <v>58</v>
      </c>
      <c r="D1354" t="s">
        <v>2874</v>
      </c>
      <c r="E1354" t="s">
        <v>2740</v>
      </c>
      <c r="F1354" t="s">
        <v>2868</v>
      </c>
      <c r="G1354" t="s">
        <v>2875</v>
      </c>
      <c r="H1354" t="s">
        <v>61</v>
      </c>
      <c r="I1354" t="s">
        <v>62</v>
      </c>
      <c r="J1354" s="1" t="str">
        <f t="shared" si="42"/>
        <v>1611043</v>
      </c>
      <c r="K1354" s="1" t="str">
        <f t="shared" si="43"/>
        <v>Leśnica</v>
      </c>
    </row>
    <row r="1355" spans="1:11" x14ac:dyDescent="0.25">
      <c r="A1355" t="s">
        <v>260</v>
      </c>
      <c r="B1355" t="s">
        <v>168</v>
      </c>
      <c r="C1355" t="s">
        <v>63</v>
      </c>
      <c r="D1355" t="s">
        <v>2876</v>
      </c>
      <c r="E1355" t="s">
        <v>2740</v>
      </c>
      <c r="F1355" t="s">
        <v>2868</v>
      </c>
      <c r="G1355" t="s">
        <v>2877</v>
      </c>
      <c r="H1355" t="s">
        <v>61</v>
      </c>
      <c r="I1355" t="s">
        <v>62</v>
      </c>
      <c r="J1355" s="1" t="str">
        <f t="shared" si="42"/>
        <v>1611053</v>
      </c>
      <c r="K1355" s="1" t="str">
        <f t="shared" si="43"/>
        <v>Strzelce Opolskie</v>
      </c>
    </row>
    <row r="1356" spans="1:11" x14ac:dyDescent="0.25">
      <c r="A1356" t="s">
        <v>260</v>
      </c>
      <c r="B1356" t="s">
        <v>168</v>
      </c>
      <c r="C1356" t="s">
        <v>66</v>
      </c>
      <c r="D1356" t="s">
        <v>2878</v>
      </c>
      <c r="E1356" t="s">
        <v>2740</v>
      </c>
      <c r="F1356" t="s">
        <v>2868</v>
      </c>
      <c r="G1356" t="s">
        <v>1629</v>
      </c>
      <c r="H1356" t="s">
        <v>61</v>
      </c>
      <c r="I1356" t="s">
        <v>62</v>
      </c>
      <c r="J1356" s="1" t="str">
        <f t="shared" si="42"/>
        <v>1611063</v>
      </c>
      <c r="K1356" s="1" t="str">
        <f t="shared" si="43"/>
        <v>Ujazd</v>
      </c>
    </row>
    <row r="1357" spans="1:11" x14ac:dyDescent="0.25">
      <c r="A1357" t="s">
        <v>260</v>
      </c>
      <c r="B1357" t="s">
        <v>168</v>
      </c>
      <c r="C1357" t="s">
        <v>81</v>
      </c>
      <c r="D1357" t="s">
        <v>2879</v>
      </c>
      <c r="E1357" t="s">
        <v>2740</v>
      </c>
      <c r="F1357" t="s">
        <v>2868</v>
      </c>
      <c r="G1357" t="s">
        <v>2880</v>
      </c>
      <c r="H1357" t="s">
        <v>61</v>
      </c>
      <c r="I1357" t="s">
        <v>62</v>
      </c>
      <c r="J1357" s="1" t="str">
        <f t="shared" si="42"/>
        <v>1611073</v>
      </c>
      <c r="K1357" s="1" t="str">
        <f t="shared" si="43"/>
        <v>Zawadzkie</v>
      </c>
    </row>
    <row r="1358" spans="1:11" x14ac:dyDescent="0.25">
      <c r="A1358" t="s">
        <v>260</v>
      </c>
      <c r="B1358" t="s">
        <v>419</v>
      </c>
      <c r="C1358" t="s">
        <v>45</v>
      </c>
      <c r="D1358" t="s">
        <v>2881</v>
      </c>
      <c r="E1358" t="s">
        <v>2740</v>
      </c>
      <c r="F1358" t="s">
        <v>2882</v>
      </c>
      <c r="G1358" t="s">
        <v>2883</v>
      </c>
      <c r="H1358" t="s">
        <v>50</v>
      </c>
      <c r="I1358" t="s">
        <v>423</v>
      </c>
      <c r="J1358" s="1" t="str">
        <f t="shared" si="42"/>
        <v>1661011</v>
      </c>
      <c r="K1358" s="1" t="str">
        <f t="shared" si="43"/>
        <v>M. Opole</v>
      </c>
    </row>
    <row r="1359" spans="1:11" x14ac:dyDescent="0.25">
      <c r="A1359" t="s">
        <v>286</v>
      </c>
      <c r="B1359" t="s">
        <v>45</v>
      </c>
      <c r="C1359" t="s">
        <v>55</v>
      </c>
      <c r="D1359" t="s">
        <v>2884</v>
      </c>
      <c r="E1359" t="s">
        <v>2885</v>
      </c>
      <c r="F1359" t="s">
        <v>2886</v>
      </c>
      <c r="G1359" t="s">
        <v>2887</v>
      </c>
      <c r="H1359" t="s">
        <v>53</v>
      </c>
      <c r="I1359" t="s">
        <v>54</v>
      </c>
      <c r="J1359" s="1" t="str">
        <f t="shared" si="42"/>
        <v>1801032</v>
      </c>
      <c r="K1359" s="1" t="str">
        <f t="shared" si="43"/>
        <v>Czarna</v>
      </c>
    </row>
    <row r="1360" spans="1:11" x14ac:dyDescent="0.25">
      <c r="A1360" t="s">
        <v>286</v>
      </c>
      <c r="B1360" t="s">
        <v>45</v>
      </c>
      <c r="C1360" t="s">
        <v>63</v>
      </c>
      <c r="D1360" t="s">
        <v>2888</v>
      </c>
      <c r="E1360" t="s">
        <v>2885</v>
      </c>
      <c r="F1360" t="s">
        <v>2886</v>
      </c>
      <c r="G1360" t="s">
        <v>2889</v>
      </c>
      <c r="H1360" t="s">
        <v>53</v>
      </c>
      <c r="I1360" t="s">
        <v>54</v>
      </c>
      <c r="J1360" s="1" t="str">
        <f t="shared" si="42"/>
        <v>1801052</v>
      </c>
      <c r="K1360" s="1" t="str">
        <f t="shared" si="43"/>
        <v>Lutowiska</v>
      </c>
    </row>
    <row r="1361" spans="1:11" x14ac:dyDescent="0.25">
      <c r="A1361" t="s">
        <v>286</v>
      </c>
      <c r="B1361" t="s">
        <v>45</v>
      </c>
      <c r="C1361" t="s">
        <v>133</v>
      </c>
      <c r="D1361" t="s">
        <v>2890</v>
      </c>
      <c r="E1361" t="s">
        <v>2885</v>
      </c>
      <c r="F1361" t="s">
        <v>2886</v>
      </c>
      <c r="G1361" t="s">
        <v>2891</v>
      </c>
      <c r="H1361" t="s">
        <v>61</v>
      </c>
      <c r="I1361" t="s">
        <v>62</v>
      </c>
      <c r="J1361" s="1" t="str">
        <f t="shared" si="42"/>
        <v>1801083</v>
      </c>
      <c r="K1361" s="1" t="str">
        <f t="shared" si="43"/>
        <v>Ustrzyki Dolne</v>
      </c>
    </row>
    <row r="1362" spans="1:11" x14ac:dyDescent="0.25">
      <c r="A1362" t="s">
        <v>286</v>
      </c>
      <c r="B1362" t="s">
        <v>44</v>
      </c>
      <c r="C1362" t="s">
        <v>45</v>
      </c>
      <c r="D1362" t="s">
        <v>2892</v>
      </c>
      <c r="E1362" t="s">
        <v>2885</v>
      </c>
      <c r="F1362" t="s">
        <v>2893</v>
      </c>
      <c r="G1362" t="s">
        <v>2894</v>
      </c>
      <c r="H1362" t="s">
        <v>61</v>
      </c>
      <c r="I1362" t="s">
        <v>62</v>
      </c>
      <c r="J1362" s="1" t="str">
        <f t="shared" si="42"/>
        <v>1802013</v>
      </c>
      <c r="K1362" s="1" t="str">
        <f t="shared" si="43"/>
        <v>Brzozów</v>
      </c>
    </row>
    <row r="1363" spans="1:11" x14ac:dyDescent="0.25">
      <c r="A1363" t="s">
        <v>286</v>
      </c>
      <c r="B1363" t="s">
        <v>44</v>
      </c>
      <c r="C1363" t="s">
        <v>44</v>
      </c>
      <c r="D1363" t="s">
        <v>2895</v>
      </c>
      <c r="E1363" t="s">
        <v>2885</v>
      </c>
      <c r="F1363" t="s">
        <v>2893</v>
      </c>
      <c r="G1363" t="s">
        <v>2896</v>
      </c>
      <c r="H1363" t="s">
        <v>53</v>
      </c>
      <c r="I1363" t="s">
        <v>54</v>
      </c>
      <c r="J1363" s="1" t="str">
        <f t="shared" si="42"/>
        <v>1802022</v>
      </c>
      <c r="K1363" s="1" t="str">
        <f t="shared" si="43"/>
        <v>Domaradz</v>
      </c>
    </row>
    <row r="1364" spans="1:11" x14ac:dyDescent="0.25">
      <c r="A1364" t="s">
        <v>286</v>
      </c>
      <c r="B1364" t="s">
        <v>44</v>
      </c>
      <c r="C1364" t="s">
        <v>55</v>
      </c>
      <c r="D1364" t="s">
        <v>2897</v>
      </c>
      <c r="E1364" t="s">
        <v>2885</v>
      </c>
      <c r="F1364" t="s">
        <v>2893</v>
      </c>
      <c r="G1364" t="s">
        <v>2898</v>
      </c>
      <c r="H1364" t="s">
        <v>53</v>
      </c>
      <c r="I1364" t="s">
        <v>54</v>
      </c>
      <c r="J1364" s="1" t="str">
        <f t="shared" si="42"/>
        <v>1802032</v>
      </c>
      <c r="K1364" s="1" t="str">
        <f t="shared" si="43"/>
        <v>Dydnia</v>
      </c>
    </row>
    <row r="1365" spans="1:11" x14ac:dyDescent="0.25">
      <c r="A1365" t="s">
        <v>286</v>
      </c>
      <c r="B1365" t="s">
        <v>44</v>
      </c>
      <c r="C1365" t="s">
        <v>58</v>
      </c>
      <c r="D1365" t="s">
        <v>2899</v>
      </c>
      <c r="E1365" t="s">
        <v>2885</v>
      </c>
      <c r="F1365" t="s">
        <v>2893</v>
      </c>
      <c r="G1365" t="s">
        <v>2900</v>
      </c>
      <c r="H1365" t="s">
        <v>53</v>
      </c>
      <c r="I1365" t="s">
        <v>54</v>
      </c>
      <c r="J1365" s="1" t="str">
        <f t="shared" si="42"/>
        <v>1802042</v>
      </c>
      <c r="K1365" s="1" t="str">
        <f t="shared" si="43"/>
        <v>Haczów</v>
      </c>
    </row>
    <row r="1366" spans="1:11" x14ac:dyDescent="0.25">
      <c r="A1366" t="s">
        <v>286</v>
      </c>
      <c r="B1366" t="s">
        <v>44</v>
      </c>
      <c r="C1366" t="s">
        <v>63</v>
      </c>
      <c r="D1366" t="s">
        <v>2901</v>
      </c>
      <c r="E1366" t="s">
        <v>2885</v>
      </c>
      <c r="F1366" t="s">
        <v>2893</v>
      </c>
      <c r="G1366" t="s">
        <v>2902</v>
      </c>
      <c r="H1366" t="s">
        <v>53</v>
      </c>
      <c r="I1366" t="s">
        <v>54</v>
      </c>
      <c r="J1366" s="1" t="str">
        <f t="shared" si="42"/>
        <v>1802052</v>
      </c>
      <c r="K1366" s="1" t="str">
        <f t="shared" si="43"/>
        <v>Jasienica Rosielna</v>
      </c>
    </row>
    <row r="1367" spans="1:11" x14ac:dyDescent="0.25">
      <c r="A1367" t="s">
        <v>286</v>
      </c>
      <c r="B1367" t="s">
        <v>44</v>
      </c>
      <c r="C1367" t="s">
        <v>66</v>
      </c>
      <c r="D1367" t="s">
        <v>2903</v>
      </c>
      <c r="E1367" t="s">
        <v>2885</v>
      </c>
      <c r="F1367" t="s">
        <v>2893</v>
      </c>
      <c r="G1367" t="s">
        <v>2904</v>
      </c>
      <c r="H1367" t="s">
        <v>53</v>
      </c>
      <c r="I1367" t="s">
        <v>54</v>
      </c>
      <c r="J1367" s="1" t="str">
        <f t="shared" si="42"/>
        <v>1802062</v>
      </c>
      <c r="K1367" s="1" t="str">
        <f t="shared" si="43"/>
        <v>Nozdrzec</v>
      </c>
    </row>
    <row r="1368" spans="1:11" x14ac:dyDescent="0.25">
      <c r="A1368" t="s">
        <v>286</v>
      </c>
      <c r="B1368" t="s">
        <v>55</v>
      </c>
      <c r="C1368" t="s">
        <v>45</v>
      </c>
      <c r="D1368" t="s">
        <v>2905</v>
      </c>
      <c r="E1368" t="s">
        <v>2885</v>
      </c>
      <c r="F1368" t="s">
        <v>2906</v>
      </c>
      <c r="G1368" t="s">
        <v>2907</v>
      </c>
      <c r="H1368" t="s">
        <v>50</v>
      </c>
      <c r="I1368" t="s">
        <v>51</v>
      </c>
      <c r="J1368" s="1" t="str">
        <f t="shared" si="42"/>
        <v>1803011</v>
      </c>
      <c r="K1368" s="1" t="str">
        <f t="shared" si="43"/>
        <v>Dębica</v>
      </c>
    </row>
    <row r="1369" spans="1:11" x14ac:dyDescent="0.25">
      <c r="A1369" t="s">
        <v>286</v>
      </c>
      <c r="B1369" t="s">
        <v>55</v>
      </c>
      <c r="C1369" t="s">
        <v>44</v>
      </c>
      <c r="D1369" t="s">
        <v>2908</v>
      </c>
      <c r="E1369" t="s">
        <v>2885</v>
      </c>
      <c r="F1369" t="s">
        <v>2906</v>
      </c>
      <c r="G1369" t="s">
        <v>2909</v>
      </c>
      <c r="H1369" t="s">
        <v>61</v>
      </c>
      <c r="I1369" t="s">
        <v>62</v>
      </c>
      <c r="J1369" s="1" t="str">
        <f t="shared" si="42"/>
        <v>1803023</v>
      </c>
      <c r="K1369" s="1" t="str">
        <f t="shared" si="43"/>
        <v>Brzostek</v>
      </c>
    </row>
    <row r="1370" spans="1:11" x14ac:dyDescent="0.25">
      <c r="A1370" t="s">
        <v>286</v>
      </c>
      <c r="B1370" t="s">
        <v>55</v>
      </c>
      <c r="C1370" t="s">
        <v>55</v>
      </c>
      <c r="D1370" t="s">
        <v>2910</v>
      </c>
      <c r="E1370" t="s">
        <v>2885</v>
      </c>
      <c r="F1370" t="s">
        <v>2906</v>
      </c>
      <c r="G1370" t="s">
        <v>2887</v>
      </c>
      <c r="H1370" t="s">
        <v>53</v>
      </c>
      <c r="I1370" t="s">
        <v>54</v>
      </c>
      <c r="J1370" s="1" t="str">
        <f t="shared" si="42"/>
        <v>1803032</v>
      </c>
      <c r="K1370" s="1" t="str">
        <f t="shared" si="43"/>
        <v>Czarna</v>
      </c>
    </row>
    <row r="1371" spans="1:11" x14ac:dyDescent="0.25">
      <c r="A1371" t="s">
        <v>286</v>
      </c>
      <c r="B1371" t="s">
        <v>55</v>
      </c>
      <c r="C1371" t="s">
        <v>58</v>
      </c>
      <c r="D1371" t="s">
        <v>2911</v>
      </c>
      <c r="E1371" t="s">
        <v>2885</v>
      </c>
      <c r="F1371" t="s">
        <v>2906</v>
      </c>
      <c r="G1371" t="s">
        <v>2907</v>
      </c>
      <c r="H1371" t="s">
        <v>53</v>
      </c>
      <c r="I1371" t="s">
        <v>54</v>
      </c>
      <c r="J1371" s="1" t="str">
        <f t="shared" si="42"/>
        <v>1803042</v>
      </c>
      <c r="K1371" s="1" t="str">
        <f t="shared" si="43"/>
        <v>Dębica</v>
      </c>
    </row>
    <row r="1372" spans="1:11" x14ac:dyDescent="0.25">
      <c r="A1372" t="s">
        <v>286</v>
      </c>
      <c r="B1372" t="s">
        <v>55</v>
      </c>
      <c r="C1372" t="s">
        <v>63</v>
      </c>
      <c r="D1372" t="s">
        <v>2912</v>
      </c>
      <c r="E1372" t="s">
        <v>2885</v>
      </c>
      <c r="F1372" t="s">
        <v>2906</v>
      </c>
      <c r="G1372" t="s">
        <v>2913</v>
      </c>
      <c r="H1372" t="s">
        <v>53</v>
      </c>
      <c r="I1372" t="s">
        <v>54</v>
      </c>
      <c r="J1372" s="1" t="str">
        <f t="shared" si="42"/>
        <v>1803052</v>
      </c>
      <c r="K1372" s="1" t="str">
        <f t="shared" si="43"/>
        <v>Jodłowa</v>
      </c>
    </row>
    <row r="1373" spans="1:11" x14ac:dyDescent="0.25">
      <c r="A1373" t="s">
        <v>286</v>
      </c>
      <c r="B1373" t="s">
        <v>55</v>
      </c>
      <c r="C1373" t="s">
        <v>66</v>
      </c>
      <c r="D1373" t="s">
        <v>2914</v>
      </c>
      <c r="E1373" t="s">
        <v>2885</v>
      </c>
      <c r="F1373" t="s">
        <v>2906</v>
      </c>
      <c r="G1373" t="s">
        <v>2915</v>
      </c>
      <c r="H1373" t="s">
        <v>61</v>
      </c>
      <c r="I1373" t="s">
        <v>62</v>
      </c>
      <c r="J1373" s="1" t="str">
        <f t="shared" si="42"/>
        <v>1803063</v>
      </c>
      <c r="K1373" s="1" t="str">
        <f t="shared" si="43"/>
        <v>Pilzno</v>
      </c>
    </row>
    <row r="1374" spans="1:11" x14ac:dyDescent="0.25">
      <c r="A1374" t="s">
        <v>286</v>
      </c>
      <c r="B1374" t="s">
        <v>55</v>
      </c>
      <c r="C1374" t="s">
        <v>81</v>
      </c>
      <c r="D1374" t="s">
        <v>2916</v>
      </c>
      <c r="E1374" t="s">
        <v>2885</v>
      </c>
      <c r="F1374" t="s">
        <v>2906</v>
      </c>
      <c r="G1374" t="s">
        <v>2917</v>
      </c>
      <c r="H1374" t="s">
        <v>53</v>
      </c>
      <c r="I1374" t="s">
        <v>54</v>
      </c>
      <c r="J1374" s="1" t="str">
        <f t="shared" si="42"/>
        <v>1803072</v>
      </c>
      <c r="K1374" s="1" t="str">
        <f t="shared" si="43"/>
        <v>Żyraków</v>
      </c>
    </row>
    <row r="1375" spans="1:11" x14ac:dyDescent="0.25">
      <c r="A1375" t="s">
        <v>286</v>
      </c>
      <c r="B1375" t="s">
        <v>58</v>
      </c>
      <c r="C1375" t="s">
        <v>45</v>
      </c>
      <c r="D1375" t="s">
        <v>2918</v>
      </c>
      <c r="E1375" t="s">
        <v>2885</v>
      </c>
      <c r="F1375" t="s">
        <v>2919</v>
      </c>
      <c r="G1375" t="s">
        <v>2920</v>
      </c>
      <c r="H1375" t="s">
        <v>50</v>
      </c>
      <c r="I1375" t="s">
        <v>51</v>
      </c>
      <c r="J1375" s="1" t="str">
        <f t="shared" si="42"/>
        <v>1804011</v>
      </c>
      <c r="K1375" s="1" t="str">
        <f t="shared" si="43"/>
        <v>Jarosław</v>
      </c>
    </row>
    <row r="1376" spans="1:11" x14ac:dyDescent="0.25">
      <c r="A1376" t="s">
        <v>286</v>
      </c>
      <c r="B1376" t="s">
        <v>58</v>
      </c>
      <c r="C1376" t="s">
        <v>44</v>
      </c>
      <c r="D1376" t="s">
        <v>2921</v>
      </c>
      <c r="E1376" t="s">
        <v>2885</v>
      </c>
      <c r="F1376" t="s">
        <v>2919</v>
      </c>
      <c r="G1376" t="s">
        <v>2922</v>
      </c>
      <c r="H1376" t="s">
        <v>50</v>
      </c>
      <c r="I1376" t="s">
        <v>51</v>
      </c>
      <c r="J1376" s="1" t="str">
        <f t="shared" si="42"/>
        <v>1804021</v>
      </c>
      <c r="K1376" s="1" t="str">
        <f t="shared" si="43"/>
        <v>Radymno</v>
      </c>
    </row>
    <row r="1377" spans="1:11" x14ac:dyDescent="0.25">
      <c r="A1377" t="s">
        <v>286</v>
      </c>
      <c r="B1377" t="s">
        <v>58</v>
      </c>
      <c r="C1377" t="s">
        <v>55</v>
      </c>
      <c r="D1377" t="s">
        <v>2923</v>
      </c>
      <c r="E1377" t="s">
        <v>2885</v>
      </c>
      <c r="F1377" t="s">
        <v>2919</v>
      </c>
      <c r="G1377" t="s">
        <v>2924</v>
      </c>
      <c r="H1377" t="s">
        <v>53</v>
      </c>
      <c r="I1377" t="s">
        <v>54</v>
      </c>
      <c r="J1377" s="1" t="str">
        <f t="shared" si="42"/>
        <v>1804032</v>
      </c>
      <c r="K1377" s="1" t="str">
        <f t="shared" si="43"/>
        <v>Chłopice</v>
      </c>
    </row>
    <row r="1378" spans="1:11" x14ac:dyDescent="0.25">
      <c r="A1378" t="s">
        <v>286</v>
      </c>
      <c r="B1378" t="s">
        <v>58</v>
      </c>
      <c r="C1378" t="s">
        <v>58</v>
      </c>
      <c r="D1378" t="s">
        <v>2925</v>
      </c>
      <c r="E1378" t="s">
        <v>2885</v>
      </c>
      <c r="F1378" t="s">
        <v>2919</v>
      </c>
      <c r="G1378" t="s">
        <v>2920</v>
      </c>
      <c r="H1378" t="s">
        <v>53</v>
      </c>
      <c r="I1378" t="s">
        <v>54</v>
      </c>
      <c r="J1378" s="1" t="str">
        <f t="shared" si="42"/>
        <v>1804042</v>
      </c>
      <c r="K1378" s="1" t="str">
        <f t="shared" si="43"/>
        <v>Jarosław</v>
      </c>
    </row>
    <row r="1379" spans="1:11" x14ac:dyDescent="0.25">
      <c r="A1379" t="s">
        <v>286</v>
      </c>
      <c r="B1379" t="s">
        <v>58</v>
      </c>
      <c r="C1379" t="s">
        <v>63</v>
      </c>
      <c r="D1379" t="s">
        <v>2926</v>
      </c>
      <c r="E1379" t="s">
        <v>2885</v>
      </c>
      <c r="F1379" t="s">
        <v>2919</v>
      </c>
      <c r="G1379" t="s">
        <v>2927</v>
      </c>
      <c r="H1379" t="s">
        <v>53</v>
      </c>
      <c r="I1379" t="s">
        <v>54</v>
      </c>
      <c r="J1379" s="1" t="str">
        <f t="shared" si="42"/>
        <v>1804052</v>
      </c>
      <c r="K1379" s="1" t="str">
        <f t="shared" si="43"/>
        <v>Laszki</v>
      </c>
    </row>
    <row r="1380" spans="1:11" x14ac:dyDescent="0.25">
      <c r="A1380" t="s">
        <v>286</v>
      </c>
      <c r="B1380" t="s">
        <v>58</v>
      </c>
      <c r="C1380" t="s">
        <v>66</v>
      </c>
      <c r="D1380" t="s">
        <v>2928</v>
      </c>
      <c r="E1380" t="s">
        <v>2885</v>
      </c>
      <c r="F1380" t="s">
        <v>2919</v>
      </c>
      <c r="G1380" t="s">
        <v>2929</v>
      </c>
      <c r="H1380" t="s">
        <v>53</v>
      </c>
      <c r="I1380" t="s">
        <v>54</v>
      </c>
      <c r="J1380" s="1" t="str">
        <f t="shared" si="42"/>
        <v>1804062</v>
      </c>
      <c r="K1380" s="1" t="str">
        <f t="shared" si="43"/>
        <v>Pawłosiów</v>
      </c>
    </row>
    <row r="1381" spans="1:11" x14ac:dyDescent="0.25">
      <c r="A1381" t="s">
        <v>286</v>
      </c>
      <c r="B1381" t="s">
        <v>58</v>
      </c>
      <c r="C1381" t="s">
        <v>81</v>
      </c>
      <c r="D1381" t="s">
        <v>2930</v>
      </c>
      <c r="E1381" t="s">
        <v>2885</v>
      </c>
      <c r="F1381" t="s">
        <v>2919</v>
      </c>
      <c r="G1381" t="s">
        <v>2931</v>
      </c>
      <c r="H1381" t="s">
        <v>61</v>
      </c>
      <c r="I1381" t="s">
        <v>62</v>
      </c>
      <c r="J1381" s="1" t="str">
        <f t="shared" si="42"/>
        <v>1804073</v>
      </c>
      <c r="K1381" s="1" t="str">
        <f t="shared" si="43"/>
        <v>Pruchnik</v>
      </c>
    </row>
    <row r="1382" spans="1:11" x14ac:dyDescent="0.25">
      <c r="A1382" t="s">
        <v>286</v>
      </c>
      <c r="B1382" t="s">
        <v>58</v>
      </c>
      <c r="C1382" t="s">
        <v>133</v>
      </c>
      <c r="D1382" t="s">
        <v>2932</v>
      </c>
      <c r="E1382" t="s">
        <v>2885</v>
      </c>
      <c r="F1382" t="s">
        <v>2919</v>
      </c>
      <c r="G1382" t="s">
        <v>2922</v>
      </c>
      <c r="H1382" t="s">
        <v>53</v>
      </c>
      <c r="I1382" t="s">
        <v>54</v>
      </c>
      <c r="J1382" s="1" t="str">
        <f t="shared" si="42"/>
        <v>1804082</v>
      </c>
      <c r="K1382" s="1" t="str">
        <f t="shared" si="43"/>
        <v>Radymno</v>
      </c>
    </row>
    <row r="1383" spans="1:11" x14ac:dyDescent="0.25">
      <c r="A1383" t="s">
        <v>286</v>
      </c>
      <c r="B1383" t="s">
        <v>58</v>
      </c>
      <c r="C1383" t="s">
        <v>136</v>
      </c>
      <c r="D1383" t="s">
        <v>2933</v>
      </c>
      <c r="E1383" t="s">
        <v>2885</v>
      </c>
      <c r="F1383" t="s">
        <v>2919</v>
      </c>
      <c r="G1383" t="s">
        <v>2934</v>
      </c>
      <c r="H1383" t="s">
        <v>53</v>
      </c>
      <c r="I1383" t="s">
        <v>54</v>
      </c>
      <c r="J1383" s="1" t="str">
        <f t="shared" si="42"/>
        <v>1804092</v>
      </c>
      <c r="K1383" s="1" t="str">
        <f t="shared" si="43"/>
        <v>Rokietnica</v>
      </c>
    </row>
    <row r="1384" spans="1:11" x14ac:dyDescent="0.25">
      <c r="A1384" t="s">
        <v>286</v>
      </c>
      <c r="B1384" t="s">
        <v>58</v>
      </c>
      <c r="C1384" t="s">
        <v>165</v>
      </c>
      <c r="D1384" t="s">
        <v>2935</v>
      </c>
      <c r="E1384" t="s">
        <v>2885</v>
      </c>
      <c r="F1384" t="s">
        <v>2919</v>
      </c>
      <c r="G1384" t="s">
        <v>2936</v>
      </c>
      <c r="H1384" t="s">
        <v>53</v>
      </c>
      <c r="I1384" t="s">
        <v>54</v>
      </c>
      <c r="J1384" s="1" t="str">
        <f t="shared" si="42"/>
        <v>1804102</v>
      </c>
      <c r="K1384" s="1" t="str">
        <f t="shared" si="43"/>
        <v>Roźwienica</v>
      </c>
    </row>
    <row r="1385" spans="1:11" x14ac:dyDescent="0.25">
      <c r="A1385" t="s">
        <v>286</v>
      </c>
      <c r="B1385" t="s">
        <v>58</v>
      </c>
      <c r="C1385" t="s">
        <v>168</v>
      </c>
      <c r="D1385" t="s">
        <v>2937</v>
      </c>
      <c r="E1385" t="s">
        <v>2885</v>
      </c>
      <c r="F1385" t="s">
        <v>2919</v>
      </c>
      <c r="G1385" t="s">
        <v>2938</v>
      </c>
      <c r="H1385" t="s">
        <v>53</v>
      </c>
      <c r="I1385" t="s">
        <v>54</v>
      </c>
      <c r="J1385" s="1" t="str">
        <f t="shared" si="42"/>
        <v>1804112</v>
      </c>
      <c r="K1385" s="1" t="str">
        <f t="shared" si="43"/>
        <v>Wiązownica</v>
      </c>
    </row>
    <row r="1386" spans="1:11" x14ac:dyDescent="0.25">
      <c r="A1386" t="s">
        <v>286</v>
      </c>
      <c r="B1386" t="s">
        <v>63</v>
      </c>
      <c r="C1386" t="s">
        <v>45</v>
      </c>
      <c r="D1386" t="s">
        <v>2939</v>
      </c>
      <c r="E1386" t="s">
        <v>2885</v>
      </c>
      <c r="F1386" t="s">
        <v>2940</v>
      </c>
      <c r="G1386" t="s">
        <v>2941</v>
      </c>
      <c r="H1386" t="s">
        <v>50</v>
      </c>
      <c r="I1386" t="s">
        <v>51</v>
      </c>
      <c r="J1386" s="1" t="str">
        <f t="shared" si="42"/>
        <v>1805011</v>
      </c>
      <c r="K1386" s="1" t="str">
        <f t="shared" si="43"/>
        <v>Jasło</v>
      </c>
    </row>
    <row r="1387" spans="1:11" x14ac:dyDescent="0.25">
      <c r="A1387" t="s">
        <v>286</v>
      </c>
      <c r="B1387" t="s">
        <v>63</v>
      </c>
      <c r="C1387" t="s">
        <v>44</v>
      </c>
      <c r="D1387" t="s">
        <v>2942</v>
      </c>
      <c r="E1387" t="s">
        <v>2885</v>
      </c>
      <c r="F1387" t="s">
        <v>2940</v>
      </c>
      <c r="G1387" t="s">
        <v>2943</v>
      </c>
      <c r="H1387" t="s">
        <v>53</v>
      </c>
      <c r="I1387" t="s">
        <v>54</v>
      </c>
      <c r="J1387" s="1" t="str">
        <f t="shared" si="42"/>
        <v>1805022</v>
      </c>
      <c r="K1387" s="1" t="str">
        <f t="shared" si="43"/>
        <v>Brzyska</v>
      </c>
    </row>
    <row r="1388" spans="1:11" x14ac:dyDescent="0.25">
      <c r="A1388" t="s">
        <v>286</v>
      </c>
      <c r="B1388" t="s">
        <v>63</v>
      </c>
      <c r="C1388" t="s">
        <v>55</v>
      </c>
      <c r="D1388" t="s">
        <v>2944</v>
      </c>
      <c r="E1388" t="s">
        <v>2885</v>
      </c>
      <c r="F1388" t="s">
        <v>2940</v>
      </c>
      <c r="G1388" t="s">
        <v>2945</v>
      </c>
      <c r="H1388" t="s">
        <v>53</v>
      </c>
      <c r="I1388" t="s">
        <v>54</v>
      </c>
      <c r="J1388" s="1" t="str">
        <f t="shared" si="42"/>
        <v>1805032</v>
      </c>
      <c r="K1388" s="1" t="str">
        <f t="shared" si="43"/>
        <v>Dębowiec</v>
      </c>
    </row>
    <row r="1389" spans="1:11" x14ac:dyDescent="0.25">
      <c r="A1389" t="s">
        <v>286</v>
      </c>
      <c r="B1389" t="s">
        <v>63</v>
      </c>
      <c r="C1389" t="s">
        <v>58</v>
      </c>
      <c r="D1389" t="s">
        <v>2946</v>
      </c>
      <c r="E1389" t="s">
        <v>2885</v>
      </c>
      <c r="F1389" t="s">
        <v>2940</v>
      </c>
      <c r="G1389" t="s">
        <v>2941</v>
      </c>
      <c r="H1389" t="s">
        <v>53</v>
      </c>
      <c r="I1389" t="s">
        <v>54</v>
      </c>
      <c r="J1389" s="1" t="str">
        <f t="shared" si="42"/>
        <v>1805042</v>
      </c>
      <c r="K1389" s="1" t="str">
        <f t="shared" si="43"/>
        <v>Jasło</v>
      </c>
    </row>
    <row r="1390" spans="1:11" x14ac:dyDescent="0.25">
      <c r="A1390" t="s">
        <v>286</v>
      </c>
      <c r="B1390" t="s">
        <v>63</v>
      </c>
      <c r="C1390" t="s">
        <v>63</v>
      </c>
      <c r="D1390" t="s">
        <v>2947</v>
      </c>
      <c r="E1390" t="s">
        <v>2885</v>
      </c>
      <c r="F1390" t="s">
        <v>2940</v>
      </c>
      <c r="G1390" t="s">
        <v>2948</v>
      </c>
      <c r="H1390" t="s">
        <v>61</v>
      </c>
      <c r="I1390" t="s">
        <v>62</v>
      </c>
      <c r="J1390" s="1" t="str">
        <f t="shared" si="42"/>
        <v>1805053</v>
      </c>
      <c r="K1390" s="1" t="str">
        <f t="shared" si="43"/>
        <v>Kołaczyce</v>
      </c>
    </row>
    <row r="1391" spans="1:11" x14ac:dyDescent="0.25">
      <c r="A1391" t="s">
        <v>286</v>
      </c>
      <c r="B1391" t="s">
        <v>63</v>
      </c>
      <c r="C1391" t="s">
        <v>66</v>
      </c>
      <c r="D1391" t="s">
        <v>2949</v>
      </c>
      <c r="E1391" t="s">
        <v>2885</v>
      </c>
      <c r="F1391" t="s">
        <v>2940</v>
      </c>
      <c r="G1391" t="s">
        <v>2950</v>
      </c>
      <c r="H1391" t="s">
        <v>53</v>
      </c>
      <c r="I1391" t="s">
        <v>54</v>
      </c>
      <c r="J1391" s="1" t="str">
        <f t="shared" si="42"/>
        <v>1805062</v>
      </c>
      <c r="K1391" s="1" t="str">
        <f t="shared" si="43"/>
        <v>Krempna</v>
      </c>
    </row>
    <row r="1392" spans="1:11" x14ac:dyDescent="0.25">
      <c r="A1392" t="s">
        <v>286</v>
      </c>
      <c r="B1392" t="s">
        <v>63</v>
      </c>
      <c r="C1392" t="s">
        <v>81</v>
      </c>
      <c r="D1392" t="s">
        <v>2951</v>
      </c>
      <c r="E1392" t="s">
        <v>2885</v>
      </c>
      <c r="F1392" t="s">
        <v>2940</v>
      </c>
      <c r="G1392" t="s">
        <v>2952</v>
      </c>
      <c r="H1392" t="s">
        <v>53</v>
      </c>
      <c r="I1392" t="s">
        <v>54</v>
      </c>
      <c r="J1392" s="1" t="str">
        <f t="shared" si="42"/>
        <v>1805072</v>
      </c>
      <c r="K1392" s="1" t="str">
        <f t="shared" si="43"/>
        <v>Nowy Żmigród</v>
      </c>
    </row>
    <row r="1393" spans="1:11" x14ac:dyDescent="0.25">
      <c r="A1393" t="s">
        <v>286</v>
      </c>
      <c r="B1393" t="s">
        <v>63</v>
      </c>
      <c r="C1393" t="s">
        <v>133</v>
      </c>
      <c r="D1393" t="s">
        <v>2953</v>
      </c>
      <c r="E1393" t="s">
        <v>2885</v>
      </c>
      <c r="F1393" t="s">
        <v>2940</v>
      </c>
      <c r="G1393" t="s">
        <v>2954</v>
      </c>
      <c r="H1393" t="s">
        <v>53</v>
      </c>
      <c r="I1393" t="s">
        <v>54</v>
      </c>
      <c r="J1393" s="1" t="str">
        <f t="shared" si="42"/>
        <v>1805082</v>
      </c>
      <c r="K1393" s="1" t="str">
        <f t="shared" si="43"/>
        <v>Osiek Jasielski</v>
      </c>
    </row>
    <row r="1394" spans="1:11" x14ac:dyDescent="0.25">
      <c r="A1394" t="s">
        <v>286</v>
      </c>
      <c r="B1394" t="s">
        <v>63</v>
      </c>
      <c r="C1394" t="s">
        <v>136</v>
      </c>
      <c r="D1394" t="s">
        <v>2955</v>
      </c>
      <c r="E1394" t="s">
        <v>2885</v>
      </c>
      <c r="F1394" t="s">
        <v>2940</v>
      </c>
      <c r="G1394" t="s">
        <v>2956</v>
      </c>
      <c r="H1394" t="s">
        <v>53</v>
      </c>
      <c r="I1394" t="s">
        <v>54</v>
      </c>
      <c r="J1394" s="1" t="str">
        <f t="shared" si="42"/>
        <v>1805092</v>
      </c>
      <c r="K1394" s="1" t="str">
        <f t="shared" si="43"/>
        <v>Skołyszyn</v>
      </c>
    </row>
    <row r="1395" spans="1:11" x14ac:dyDescent="0.25">
      <c r="A1395" t="s">
        <v>286</v>
      </c>
      <c r="B1395" t="s">
        <v>63</v>
      </c>
      <c r="C1395" t="s">
        <v>168</v>
      </c>
      <c r="D1395" t="s">
        <v>2957</v>
      </c>
      <c r="E1395" t="s">
        <v>2885</v>
      </c>
      <c r="F1395" t="s">
        <v>2940</v>
      </c>
      <c r="G1395" t="s">
        <v>2958</v>
      </c>
      <c r="H1395" t="s">
        <v>53</v>
      </c>
      <c r="I1395" t="s">
        <v>54</v>
      </c>
      <c r="J1395" s="1" t="str">
        <f t="shared" si="42"/>
        <v>1805112</v>
      </c>
      <c r="K1395" s="1" t="str">
        <f t="shared" si="43"/>
        <v>Tarnowiec</v>
      </c>
    </row>
    <row r="1396" spans="1:11" x14ac:dyDescent="0.25">
      <c r="A1396" t="s">
        <v>286</v>
      </c>
      <c r="B1396" t="s">
        <v>66</v>
      </c>
      <c r="C1396" t="s">
        <v>45</v>
      </c>
      <c r="D1396" t="s">
        <v>2959</v>
      </c>
      <c r="E1396" t="s">
        <v>2885</v>
      </c>
      <c r="F1396" t="s">
        <v>2960</v>
      </c>
      <c r="G1396" t="s">
        <v>2961</v>
      </c>
      <c r="H1396" t="s">
        <v>53</v>
      </c>
      <c r="I1396" t="s">
        <v>54</v>
      </c>
      <c r="J1396" s="1" t="str">
        <f t="shared" si="42"/>
        <v>1806012</v>
      </c>
      <c r="K1396" s="1" t="str">
        <f t="shared" si="43"/>
        <v>Cmolas</v>
      </c>
    </row>
    <row r="1397" spans="1:11" x14ac:dyDescent="0.25">
      <c r="A1397" t="s">
        <v>286</v>
      </c>
      <c r="B1397" t="s">
        <v>66</v>
      </c>
      <c r="C1397" t="s">
        <v>44</v>
      </c>
      <c r="D1397" t="s">
        <v>2962</v>
      </c>
      <c r="E1397" t="s">
        <v>2885</v>
      </c>
      <c r="F1397" t="s">
        <v>2960</v>
      </c>
      <c r="G1397" t="s">
        <v>2963</v>
      </c>
      <c r="H1397" t="s">
        <v>61</v>
      </c>
      <c r="I1397" t="s">
        <v>62</v>
      </c>
      <c r="J1397" s="1" t="str">
        <f t="shared" si="42"/>
        <v>1806023</v>
      </c>
      <c r="K1397" s="1" t="str">
        <f t="shared" si="43"/>
        <v>Kolbuszowa</v>
      </c>
    </row>
    <row r="1398" spans="1:11" x14ac:dyDescent="0.25">
      <c r="A1398" t="s">
        <v>286</v>
      </c>
      <c r="B1398" t="s">
        <v>66</v>
      </c>
      <c r="C1398" t="s">
        <v>55</v>
      </c>
      <c r="D1398" t="s">
        <v>2964</v>
      </c>
      <c r="E1398" t="s">
        <v>2885</v>
      </c>
      <c r="F1398" t="s">
        <v>2960</v>
      </c>
      <c r="G1398" t="s">
        <v>2965</v>
      </c>
      <c r="H1398" t="s">
        <v>53</v>
      </c>
      <c r="I1398" t="s">
        <v>54</v>
      </c>
      <c r="J1398" s="1" t="str">
        <f t="shared" si="42"/>
        <v>1806032</v>
      </c>
      <c r="K1398" s="1" t="str">
        <f t="shared" si="43"/>
        <v>Majdan Królewski</v>
      </c>
    </row>
    <row r="1399" spans="1:11" x14ac:dyDescent="0.25">
      <c r="A1399" t="s">
        <v>286</v>
      </c>
      <c r="B1399" t="s">
        <v>66</v>
      </c>
      <c r="C1399" t="s">
        <v>58</v>
      </c>
      <c r="D1399" t="s">
        <v>2966</v>
      </c>
      <c r="E1399" t="s">
        <v>2885</v>
      </c>
      <c r="F1399" t="s">
        <v>2960</v>
      </c>
      <c r="G1399" t="s">
        <v>2967</v>
      </c>
      <c r="H1399" t="s">
        <v>53</v>
      </c>
      <c r="I1399" t="s">
        <v>54</v>
      </c>
      <c r="J1399" s="1" t="str">
        <f t="shared" si="42"/>
        <v>1806042</v>
      </c>
      <c r="K1399" s="1" t="str">
        <f t="shared" si="43"/>
        <v>Niwiska</v>
      </c>
    </row>
    <row r="1400" spans="1:11" x14ac:dyDescent="0.25">
      <c r="A1400" t="s">
        <v>286</v>
      </c>
      <c r="B1400" t="s">
        <v>66</v>
      </c>
      <c r="C1400" t="s">
        <v>63</v>
      </c>
      <c r="D1400" t="s">
        <v>2968</v>
      </c>
      <c r="E1400" t="s">
        <v>2885</v>
      </c>
      <c r="F1400" t="s">
        <v>2960</v>
      </c>
      <c r="G1400" t="s">
        <v>2969</v>
      </c>
      <c r="H1400" t="s">
        <v>53</v>
      </c>
      <c r="I1400" t="s">
        <v>54</v>
      </c>
      <c r="J1400" s="1" t="str">
        <f t="shared" si="42"/>
        <v>1806052</v>
      </c>
      <c r="K1400" s="1" t="str">
        <f t="shared" si="43"/>
        <v>Raniżów</v>
      </c>
    </row>
    <row r="1401" spans="1:11" x14ac:dyDescent="0.25">
      <c r="A1401" t="s">
        <v>286</v>
      </c>
      <c r="B1401" t="s">
        <v>66</v>
      </c>
      <c r="C1401" t="s">
        <v>66</v>
      </c>
      <c r="D1401" t="s">
        <v>2970</v>
      </c>
      <c r="E1401" t="s">
        <v>2885</v>
      </c>
      <c r="F1401" t="s">
        <v>2960</v>
      </c>
      <c r="G1401" t="s">
        <v>2971</v>
      </c>
      <c r="H1401" t="s">
        <v>53</v>
      </c>
      <c r="I1401" t="s">
        <v>54</v>
      </c>
      <c r="J1401" s="1" t="str">
        <f t="shared" si="42"/>
        <v>1806062</v>
      </c>
      <c r="K1401" s="1" t="str">
        <f t="shared" si="43"/>
        <v>Dzikowiec</v>
      </c>
    </row>
    <row r="1402" spans="1:11" x14ac:dyDescent="0.25">
      <c r="A1402" t="s">
        <v>286</v>
      </c>
      <c r="B1402" t="s">
        <v>81</v>
      </c>
      <c r="C1402" t="s">
        <v>45</v>
      </c>
      <c r="D1402" t="s">
        <v>2972</v>
      </c>
      <c r="E1402" t="s">
        <v>2885</v>
      </c>
      <c r="F1402" t="s">
        <v>1189</v>
      </c>
      <c r="G1402" t="s">
        <v>2973</v>
      </c>
      <c r="H1402" t="s">
        <v>53</v>
      </c>
      <c r="I1402" t="s">
        <v>54</v>
      </c>
      <c r="J1402" s="1" t="str">
        <f t="shared" si="42"/>
        <v>1807012</v>
      </c>
      <c r="K1402" s="1" t="str">
        <f t="shared" si="43"/>
        <v>Chorkówka</v>
      </c>
    </row>
    <row r="1403" spans="1:11" x14ac:dyDescent="0.25">
      <c r="A1403" t="s">
        <v>286</v>
      </c>
      <c r="B1403" t="s">
        <v>81</v>
      </c>
      <c r="C1403" t="s">
        <v>44</v>
      </c>
      <c r="D1403" t="s">
        <v>2974</v>
      </c>
      <c r="E1403" t="s">
        <v>2885</v>
      </c>
      <c r="F1403" t="s">
        <v>1189</v>
      </c>
      <c r="G1403" t="s">
        <v>2975</v>
      </c>
      <c r="H1403" t="s">
        <v>61</v>
      </c>
      <c r="I1403" t="s">
        <v>62</v>
      </c>
      <c r="J1403" s="1" t="str">
        <f t="shared" si="42"/>
        <v>1807023</v>
      </c>
      <c r="K1403" s="1" t="str">
        <f t="shared" si="43"/>
        <v>Dukla</v>
      </c>
    </row>
    <row r="1404" spans="1:11" x14ac:dyDescent="0.25">
      <c r="A1404" t="s">
        <v>286</v>
      </c>
      <c r="B1404" t="s">
        <v>81</v>
      </c>
      <c r="C1404" t="s">
        <v>55</v>
      </c>
      <c r="D1404" t="s">
        <v>2976</v>
      </c>
      <c r="E1404" t="s">
        <v>2885</v>
      </c>
      <c r="F1404" t="s">
        <v>1189</v>
      </c>
      <c r="G1404" t="s">
        <v>2977</v>
      </c>
      <c r="H1404" t="s">
        <v>61</v>
      </c>
      <c r="I1404" t="s">
        <v>62</v>
      </c>
      <c r="J1404" s="1" t="str">
        <f t="shared" si="42"/>
        <v>1807033</v>
      </c>
      <c r="K1404" s="1" t="str">
        <f t="shared" si="43"/>
        <v>Iwonicz-Zdrój</v>
      </c>
    </row>
    <row r="1405" spans="1:11" x14ac:dyDescent="0.25">
      <c r="A1405" t="s">
        <v>286</v>
      </c>
      <c r="B1405" t="s">
        <v>81</v>
      </c>
      <c r="C1405" t="s">
        <v>58</v>
      </c>
      <c r="D1405" t="s">
        <v>2978</v>
      </c>
      <c r="E1405" t="s">
        <v>2885</v>
      </c>
      <c r="F1405" t="s">
        <v>1189</v>
      </c>
      <c r="G1405" t="s">
        <v>2979</v>
      </c>
      <c r="H1405" t="s">
        <v>61</v>
      </c>
      <c r="I1405" t="s">
        <v>62</v>
      </c>
      <c r="J1405" s="1" t="str">
        <f t="shared" si="42"/>
        <v>1807043</v>
      </c>
      <c r="K1405" s="1" t="str">
        <f t="shared" si="43"/>
        <v>Jedlicze</v>
      </c>
    </row>
    <row r="1406" spans="1:11" x14ac:dyDescent="0.25">
      <c r="A1406" t="s">
        <v>286</v>
      </c>
      <c r="B1406" t="s">
        <v>81</v>
      </c>
      <c r="C1406" t="s">
        <v>63</v>
      </c>
      <c r="D1406" t="s">
        <v>2980</v>
      </c>
      <c r="E1406" t="s">
        <v>2885</v>
      </c>
      <c r="F1406" t="s">
        <v>1189</v>
      </c>
      <c r="G1406" t="s">
        <v>2981</v>
      </c>
      <c r="H1406" t="s">
        <v>53</v>
      </c>
      <c r="I1406" t="s">
        <v>54</v>
      </c>
      <c r="J1406" s="1" t="str">
        <f t="shared" si="42"/>
        <v>1807052</v>
      </c>
      <c r="K1406" s="1" t="str">
        <f t="shared" si="43"/>
        <v>Korczyna</v>
      </c>
    </row>
    <row r="1407" spans="1:11" x14ac:dyDescent="0.25">
      <c r="A1407" t="s">
        <v>286</v>
      </c>
      <c r="B1407" t="s">
        <v>81</v>
      </c>
      <c r="C1407" t="s">
        <v>66</v>
      </c>
      <c r="D1407" t="s">
        <v>2982</v>
      </c>
      <c r="E1407" t="s">
        <v>2885</v>
      </c>
      <c r="F1407" t="s">
        <v>1189</v>
      </c>
      <c r="G1407" t="s">
        <v>2983</v>
      </c>
      <c r="H1407" t="s">
        <v>53</v>
      </c>
      <c r="I1407" t="s">
        <v>54</v>
      </c>
      <c r="J1407" s="1" t="str">
        <f t="shared" si="42"/>
        <v>1807062</v>
      </c>
      <c r="K1407" s="1" t="str">
        <f t="shared" si="43"/>
        <v>Krościenko Wyżne</v>
      </c>
    </row>
    <row r="1408" spans="1:11" x14ac:dyDescent="0.25">
      <c r="A1408" t="s">
        <v>286</v>
      </c>
      <c r="B1408" t="s">
        <v>81</v>
      </c>
      <c r="C1408" t="s">
        <v>81</v>
      </c>
      <c r="D1408" t="s">
        <v>2984</v>
      </c>
      <c r="E1408" t="s">
        <v>2885</v>
      </c>
      <c r="F1408" t="s">
        <v>1189</v>
      </c>
      <c r="G1408" t="s">
        <v>2985</v>
      </c>
      <c r="H1408" t="s">
        <v>53</v>
      </c>
      <c r="I1408" t="s">
        <v>54</v>
      </c>
      <c r="J1408" s="1" t="str">
        <f t="shared" si="42"/>
        <v>1807072</v>
      </c>
      <c r="K1408" s="1" t="str">
        <f t="shared" si="43"/>
        <v>Miejsce Piastowe</v>
      </c>
    </row>
    <row r="1409" spans="1:11" x14ac:dyDescent="0.25">
      <c r="A1409" t="s">
        <v>286</v>
      </c>
      <c r="B1409" t="s">
        <v>81</v>
      </c>
      <c r="C1409" t="s">
        <v>133</v>
      </c>
      <c r="D1409" t="s">
        <v>2986</v>
      </c>
      <c r="E1409" t="s">
        <v>2885</v>
      </c>
      <c r="F1409" t="s">
        <v>1189</v>
      </c>
      <c r="G1409" t="s">
        <v>2987</v>
      </c>
      <c r="H1409" t="s">
        <v>61</v>
      </c>
      <c r="I1409" t="s">
        <v>62</v>
      </c>
      <c r="J1409" s="1" t="str">
        <f t="shared" si="42"/>
        <v>1807083</v>
      </c>
      <c r="K1409" s="1" t="str">
        <f t="shared" si="43"/>
        <v>Rymanów</v>
      </c>
    </row>
    <row r="1410" spans="1:11" x14ac:dyDescent="0.25">
      <c r="A1410" t="s">
        <v>286</v>
      </c>
      <c r="B1410" t="s">
        <v>81</v>
      </c>
      <c r="C1410" t="s">
        <v>136</v>
      </c>
      <c r="D1410" t="s">
        <v>2988</v>
      </c>
      <c r="E1410" t="s">
        <v>2885</v>
      </c>
      <c r="F1410" t="s">
        <v>1189</v>
      </c>
      <c r="G1410" t="s">
        <v>2989</v>
      </c>
      <c r="H1410" t="s">
        <v>53</v>
      </c>
      <c r="I1410" t="s">
        <v>54</v>
      </c>
      <c r="J1410" s="1" t="str">
        <f t="shared" ref="J1410:J1473" si="44">D1410&amp;H1410</f>
        <v>1807092</v>
      </c>
      <c r="K1410" s="1" t="str">
        <f t="shared" ref="K1410:K1473" si="45">G1410</f>
        <v>Wojaszówka</v>
      </c>
    </row>
    <row r="1411" spans="1:11" x14ac:dyDescent="0.25">
      <c r="A1411" t="s">
        <v>286</v>
      </c>
      <c r="B1411" t="s">
        <v>81</v>
      </c>
      <c r="C1411" t="s">
        <v>165</v>
      </c>
      <c r="D1411" t="s">
        <v>2990</v>
      </c>
      <c r="E1411" t="s">
        <v>2885</v>
      </c>
      <c r="F1411" t="s">
        <v>1189</v>
      </c>
      <c r="G1411" t="s">
        <v>2991</v>
      </c>
      <c r="H1411" t="s">
        <v>53</v>
      </c>
      <c r="I1411" t="s">
        <v>54</v>
      </c>
      <c r="J1411" s="1" t="str">
        <f t="shared" si="44"/>
        <v>1807102</v>
      </c>
      <c r="K1411" s="1" t="str">
        <f t="shared" si="45"/>
        <v>Jaśliska</v>
      </c>
    </row>
    <row r="1412" spans="1:11" x14ac:dyDescent="0.25">
      <c r="A1412" t="s">
        <v>286</v>
      </c>
      <c r="B1412" t="s">
        <v>133</v>
      </c>
      <c r="C1412" t="s">
        <v>45</v>
      </c>
      <c r="D1412" t="s">
        <v>2992</v>
      </c>
      <c r="E1412" t="s">
        <v>2885</v>
      </c>
      <c r="F1412" t="s">
        <v>2993</v>
      </c>
      <c r="G1412" t="s">
        <v>2994</v>
      </c>
      <c r="H1412" t="s">
        <v>50</v>
      </c>
      <c r="I1412" t="s">
        <v>51</v>
      </c>
      <c r="J1412" s="1" t="str">
        <f t="shared" si="44"/>
        <v>1808011</v>
      </c>
      <c r="K1412" s="1" t="str">
        <f t="shared" si="45"/>
        <v>Leżajsk</v>
      </c>
    </row>
    <row r="1413" spans="1:11" x14ac:dyDescent="0.25">
      <c r="A1413" t="s">
        <v>286</v>
      </c>
      <c r="B1413" t="s">
        <v>133</v>
      </c>
      <c r="C1413" t="s">
        <v>44</v>
      </c>
      <c r="D1413" t="s">
        <v>2995</v>
      </c>
      <c r="E1413" t="s">
        <v>2885</v>
      </c>
      <c r="F1413" t="s">
        <v>2993</v>
      </c>
      <c r="G1413" t="s">
        <v>2996</v>
      </c>
      <c r="H1413" t="s">
        <v>53</v>
      </c>
      <c r="I1413" t="s">
        <v>54</v>
      </c>
      <c r="J1413" s="1" t="str">
        <f t="shared" si="44"/>
        <v>1808022</v>
      </c>
      <c r="K1413" s="1" t="str">
        <f t="shared" si="45"/>
        <v>Grodzisko Dolne</v>
      </c>
    </row>
    <row r="1414" spans="1:11" x14ac:dyDescent="0.25">
      <c r="A1414" t="s">
        <v>286</v>
      </c>
      <c r="B1414" t="s">
        <v>133</v>
      </c>
      <c r="C1414" t="s">
        <v>55</v>
      </c>
      <c r="D1414" t="s">
        <v>2997</v>
      </c>
      <c r="E1414" t="s">
        <v>2885</v>
      </c>
      <c r="F1414" t="s">
        <v>2993</v>
      </c>
      <c r="G1414" t="s">
        <v>2998</v>
      </c>
      <c r="H1414" t="s">
        <v>53</v>
      </c>
      <c r="I1414" t="s">
        <v>54</v>
      </c>
      <c r="J1414" s="1" t="str">
        <f t="shared" si="44"/>
        <v>1808032</v>
      </c>
      <c r="K1414" s="1" t="str">
        <f t="shared" si="45"/>
        <v>Kuryłówka</v>
      </c>
    </row>
    <row r="1415" spans="1:11" x14ac:dyDescent="0.25">
      <c r="A1415" t="s">
        <v>286</v>
      </c>
      <c r="B1415" t="s">
        <v>133</v>
      </c>
      <c r="C1415" t="s">
        <v>58</v>
      </c>
      <c r="D1415" t="s">
        <v>2999</v>
      </c>
      <c r="E1415" t="s">
        <v>2885</v>
      </c>
      <c r="F1415" t="s">
        <v>2993</v>
      </c>
      <c r="G1415" t="s">
        <v>2994</v>
      </c>
      <c r="H1415" t="s">
        <v>53</v>
      </c>
      <c r="I1415" t="s">
        <v>54</v>
      </c>
      <c r="J1415" s="1" t="str">
        <f t="shared" si="44"/>
        <v>1808042</v>
      </c>
      <c r="K1415" s="1" t="str">
        <f t="shared" si="45"/>
        <v>Leżajsk</v>
      </c>
    </row>
    <row r="1416" spans="1:11" x14ac:dyDescent="0.25">
      <c r="A1416" t="s">
        <v>286</v>
      </c>
      <c r="B1416" t="s">
        <v>133</v>
      </c>
      <c r="C1416" t="s">
        <v>63</v>
      </c>
      <c r="D1416" t="s">
        <v>3000</v>
      </c>
      <c r="E1416" t="s">
        <v>2885</v>
      </c>
      <c r="F1416" t="s">
        <v>2993</v>
      </c>
      <c r="G1416" t="s">
        <v>3001</v>
      </c>
      <c r="H1416" t="s">
        <v>61</v>
      </c>
      <c r="I1416" t="s">
        <v>62</v>
      </c>
      <c r="J1416" s="1" t="str">
        <f t="shared" si="44"/>
        <v>1808053</v>
      </c>
      <c r="K1416" s="1" t="str">
        <f t="shared" si="45"/>
        <v>Nowa Sarzyna</v>
      </c>
    </row>
    <row r="1417" spans="1:11" x14ac:dyDescent="0.25">
      <c r="A1417" t="s">
        <v>286</v>
      </c>
      <c r="B1417" t="s">
        <v>136</v>
      </c>
      <c r="C1417" t="s">
        <v>45</v>
      </c>
      <c r="D1417" t="s">
        <v>3002</v>
      </c>
      <c r="E1417" t="s">
        <v>2885</v>
      </c>
      <c r="F1417" t="s">
        <v>3003</v>
      </c>
      <c r="G1417" t="s">
        <v>3004</v>
      </c>
      <c r="H1417" t="s">
        <v>50</v>
      </c>
      <c r="I1417" t="s">
        <v>51</v>
      </c>
      <c r="J1417" s="1" t="str">
        <f t="shared" si="44"/>
        <v>1809011</v>
      </c>
      <c r="K1417" s="1" t="str">
        <f t="shared" si="45"/>
        <v>Lubaczów</v>
      </c>
    </row>
    <row r="1418" spans="1:11" x14ac:dyDescent="0.25">
      <c r="A1418" t="s">
        <v>286</v>
      </c>
      <c r="B1418" t="s">
        <v>136</v>
      </c>
      <c r="C1418" t="s">
        <v>44</v>
      </c>
      <c r="D1418" t="s">
        <v>3005</v>
      </c>
      <c r="E1418" t="s">
        <v>2885</v>
      </c>
      <c r="F1418" t="s">
        <v>3003</v>
      </c>
      <c r="G1418" t="s">
        <v>3006</v>
      </c>
      <c r="H1418" t="s">
        <v>61</v>
      </c>
      <c r="I1418" t="s">
        <v>62</v>
      </c>
      <c r="J1418" s="1" t="str">
        <f t="shared" si="44"/>
        <v>1809023</v>
      </c>
      <c r="K1418" s="1" t="str">
        <f t="shared" si="45"/>
        <v>Cieszanów</v>
      </c>
    </row>
    <row r="1419" spans="1:11" x14ac:dyDescent="0.25">
      <c r="A1419" t="s">
        <v>286</v>
      </c>
      <c r="B1419" t="s">
        <v>136</v>
      </c>
      <c r="C1419" t="s">
        <v>55</v>
      </c>
      <c r="D1419" t="s">
        <v>3007</v>
      </c>
      <c r="E1419" t="s">
        <v>2885</v>
      </c>
      <c r="F1419" t="s">
        <v>3003</v>
      </c>
      <c r="G1419" t="s">
        <v>3008</v>
      </c>
      <c r="H1419" t="s">
        <v>53</v>
      </c>
      <c r="I1419" t="s">
        <v>54</v>
      </c>
      <c r="J1419" s="1" t="str">
        <f t="shared" si="44"/>
        <v>1809032</v>
      </c>
      <c r="K1419" s="1" t="str">
        <f t="shared" si="45"/>
        <v>Horyniec-Zdrój</v>
      </c>
    </row>
    <row r="1420" spans="1:11" x14ac:dyDescent="0.25">
      <c r="A1420" t="s">
        <v>286</v>
      </c>
      <c r="B1420" t="s">
        <v>136</v>
      </c>
      <c r="C1420" t="s">
        <v>58</v>
      </c>
      <c r="D1420" t="s">
        <v>3009</v>
      </c>
      <c r="E1420" t="s">
        <v>2885</v>
      </c>
      <c r="F1420" t="s">
        <v>3003</v>
      </c>
      <c r="G1420" t="s">
        <v>3004</v>
      </c>
      <c r="H1420" t="s">
        <v>53</v>
      </c>
      <c r="I1420" t="s">
        <v>54</v>
      </c>
      <c r="J1420" s="1" t="str">
        <f t="shared" si="44"/>
        <v>1809042</v>
      </c>
      <c r="K1420" s="1" t="str">
        <f t="shared" si="45"/>
        <v>Lubaczów</v>
      </c>
    </row>
    <row r="1421" spans="1:11" x14ac:dyDescent="0.25">
      <c r="A1421" t="s">
        <v>286</v>
      </c>
      <c r="B1421" t="s">
        <v>136</v>
      </c>
      <c r="C1421" t="s">
        <v>63</v>
      </c>
      <c r="D1421" t="s">
        <v>3010</v>
      </c>
      <c r="E1421" t="s">
        <v>2885</v>
      </c>
      <c r="F1421" t="s">
        <v>3003</v>
      </c>
      <c r="G1421" t="s">
        <v>3011</v>
      </c>
      <c r="H1421" t="s">
        <v>61</v>
      </c>
      <c r="I1421" t="s">
        <v>62</v>
      </c>
      <c r="J1421" s="1" t="str">
        <f t="shared" si="44"/>
        <v>1809053</v>
      </c>
      <c r="K1421" s="1" t="str">
        <f t="shared" si="45"/>
        <v>Narol</v>
      </c>
    </row>
    <row r="1422" spans="1:11" x14ac:dyDescent="0.25">
      <c r="A1422" t="s">
        <v>286</v>
      </c>
      <c r="B1422" t="s">
        <v>136</v>
      </c>
      <c r="C1422" t="s">
        <v>66</v>
      </c>
      <c r="D1422" t="s">
        <v>3012</v>
      </c>
      <c r="E1422" t="s">
        <v>2885</v>
      </c>
      <c r="F1422" t="s">
        <v>3003</v>
      </c>
      <c r="G1422" t="s">
        <v>3013</v>
      </c>
      <c r="H1422" t="s">
        <v>61</v>
      </c>
      <c r="I1422" t="s">
        <v>62</v>
      </c>
      <c r="J1422" s="1" t="str">
        <f t="shared" si="44"/>
        <v>1809063</v>
      </c>
      <c r="K1422" s="1" t="str">
        <f t="shared" si="45"/>
        <v>Oleszyce</v>
      </c>
    </row>
    <row r="1423" spans="1:11" x14ac:dyDescent="0.25">
      <c r="A1423" t="s">
        <v>286</v>
      </c>
      <c r="B1423" t="s">
        <v>136</v>
      </c>
      <c r="C1423" t="s">
        <v>81</v>
      </c>
      <c r="D1423" t="s">
        <v>3014</v>
      </c>
      <c r="E1423" t="s">
        <v>2885</v>
      </c>
      <c r="F1423" t="s">
        <v>3003</v>
      </c>
      <c r="G1423" t="s">
        <v>3015</v>
      </c>
      <c r="H1423" t="s">
        <v>53</v>
      </c>
      <c r="I1423" t="s">
        <v>54</v>
      </c>
      <c r="J1423" s="1" t="str">
        <f t="shared" si="44"/>
        <v>1809072</v>
      </c>
      <c r="K1423" s="1" t="str">
        <f t="shared" si="45"/>
        <v>Stary Dzików</v>
      </c>
    </row>
    <row r="1424" spans="1:11" x14ac:dyDescent="0.25">
      <c r="A1424" t="s">
        <v>286</v>
      </c>
      <c r="B1424" t="s">
        <v>136</v>
      </c>
      <c r="C1424" t="s">
        <v>133</v>
      </c>
      <c r="D1424" t="s">
        <v>3016</v>
      </c>
      <c r="E1424" t="s">
        <v>2885</v>
      </c>
      <c r="F1424" t="s">
        <v>3003</v>
      </c>
      <c r="G1424" t="s">
        <v>3017</v>
      </c>
      <c r="H1424" t="s">
        <v>53</v>
      </c>
      <c r="I1424" t="s">
        <v>54</v>
      </c>
      <c r="J1424" s="1" t="str">
        <f t="shared" si="44"/>
        <v>1809082</v>
      </c>
      <c r="K1424" s="1" t="str">
        <f t="shared" si="45"/>
        <v>Wielkie Oczy</v>
      </c>
    </row>
    <row r="1425" spans="1:11" x14ac:dyDescent="0.25">
      <c r="A1425" t="s">
        <v>286</v>
      </c>
      <c r="B1425" t="s">
        <v>165</v>
      </c>
      <c r="C1425" t="s">
        <v>45</v>
      </c>
      <c r="D1425" t="s">
        <v>3018</v>
      </c>
      <c r="E1425" t="s">
        <v>2885</v>
      </c>
      <c r="F1425" t="s">
        <v>3019</v>
      </c>
      <c r="G1425" t="s">
        <v>3020</v>
      </c>
      <c r="H1425" t="s">
        <v>50</v>
      </c>
      <c r="I1425" t="s">
        <v>51</v>
      </c>
      <c r="J1425" s="1" t="str">
        <f t="shared" si="44"/>
        <v>1810011</v>
      </c>
      <c r="K1425" s="1" t="str">
        <f t="shared" si="45"/>
        <v>Łańcut</v>
      </c>
    </row>
    <row r="1426" spans="1:11" x14ac:dyDescent="0.25">
      <c r="A1426" t="s">
        <v>286</v>
      </c>
      <c r="B1426" t="s">
        <v>165</v>
      </c>
      <c r="C1426" t="s">
        <v>44</v>
      </c>
      <c r="D1426" t="s">
        <v>3021</v>
      </c>
      <c r="E1426" t="s">
        <v>2885</v>
      </c>
      <c r="F1426" t="s">
        <v>3019</v>
      </c>
      <c r="G1426" t="s">
        <v>2084</v>
      </c>
      <c r="H1426" t="s">
        <v>53</v>
      </c>
      <c r="I1426" t="s">
        <v>54</v>
      </c>
      <c r="J1426" s="1" t="str">
        <f t="shared" si="44"/>
        <v>1810022</v>
      </c>
      <c r="K1426" s="1" t="str">
        <f t="shared" si="45"/>
        <v>Białobrzegi</v>
      </c>
    </row>
    <row r="1427" spans="1:11" x14ac:dyDescent="0.25">
      <c r="A1427" t="s">
        <v>286</v>
      </c>
      <c r="B1427" t="s">
        <v>165</v>
      </c>
      <c r="C1427" t="s">
        <v>55</v>
      </c>
      <c r="D1427" t="s">
        <v>3022</v>
      </c>
      <c r="E1427" t="s">
        <v>2885</v>
      </c>
      <c r="F1427" t="s">
        <v>3019</v>
      </c>
      <c r="G1427" t="s">
        <v>2887</v>
      </c>
      <c r="H1427" t="s">
        <v>53</v>
      </c>
      <c r="I1427" t="s">
        <v>54</v>
      </c>
      <c r="J1427" s="1" t="str">
        <f t="shared" si="44"/>
        <v>1810032</v>
      </c>
      <c r="K1427" s="1" t="str">
        <f t="shared" si="45"/>
        <v>Czarna</v>
      </c>
    </row>
    <row r="1428" spans="1:11" x14ac:dyDescent="0.25">
      <c r="A1428" t="s">
        <v>286</v>
      </c>
      <c r="B1428" t="s">
        <v>165</v>
      </c>
      <c r="C1428" t="s">
        <v>58</v>
      </c>
      <c r="D1428" t="s">
        <v>3023</v>
      </c>
      <c r="E1428" t="s">
        <v>2885</v>
      </c>
      <c r="F1428" t="s">
        <v>3019</v>
      </c>
      <c r="G1428" t="s">
        <v>3020</v>
      </c>
      <c r="H1428" t="s">
        <v>53</v>
      </c>
      <c r="I1428" t="s">
        <v>54</v>
      </c>
      <c r="J1428" s="1" t="str">
        <f t="shared" si="44"/>
        <v>1810042</v>
      </c>
      <c r="K1428" s="1" t="str">
        <f t="shared" si="45"/>
        <v>Łańcut</v>
      </c>
    </row>
    <row r="1429" spans="1:11" x14ac:dyDescent="0.25">
      <c r="A1429" t="s">
        <v>286</v>
      </c>
      <c r="B1429" t="s">
        <v>165</v>
      </c>
      <c r="C1429" t="s">
        <v>63</v>
      </c>
      <c r="D1429" t="s">
        <v>3024</v>
      </c>
      <c r="E1429" t="s">
        <v>2885</v>
      </c>
      <c r="F1429" t="s">
        <v>3019</v>
      </c>
      <c r="G1429" t="s">
        <v>3025</v>
      </c>
      <c r="H1429" t="s">
        <v>53</v>
      </c>
      <c r="I1429" t="s">
        <v>54</v>
      </c>
      <c r="J1429" s="1" t="str">
        <f t="shared" si="44"/>
        <v>1810052</v>
      </c>
      <c r="K1429" s="1" t="str">
        <f t="shared" si="45"/>
        <v>Markowa</v>
      </c>
    </row>
    <row r="1430" spans="1:11" x14ac:dyDescent="0.25">
      <c r="A1430" t="s">
        <v>286</v>
      </c>
      <c r="B1430" t="s">
        <v>165</v>
      </c>
      <c r="C1430" t="s">
        <v>66</v>
      </c>
      <c r="D1430" t="s">
        <v>3026</v>
      </c>
      <c r="E1430" t="s">
        <v>2885</v>
      </c>
      <c r="F1430" t="s">
        <v>3019</v>
      </c>
      <c r="G1430" t="s">
        <v>3027</v>
      </c>
      <c r="H1430" t="s">
        <v>53</v>
      </c>
      <c r="I1430" t="s">
        <v>54</v>
      </c>
      <c r="J1430" s="1" t="str">
        <f t="shared" si="44"/>
        <v>1810062</v>
      </c>
      <c r="K1430" s="1" t="str">
        <f t="shared" si="45"/>
        <v>Rakszawa</v>
      </c>
    </row>
    <row r="1431" spans="1:11" x14ac:dyDescent="0.25">
      <c r="A1431" t="s">
        <v>286</v>
      </c>
      <c r="B1431" t="s">
        <v>165</v>
      </c>
      <c r="C1431" t="s">
        <v>81</v>
      </c>
      <c r="D1431" t="s">
        <v>3028</v>
      </c>
      <c r="E1431" t="s">
        <v>2885</v>
      </c>
      <c r="F1431" t="s">
        <v>3019</v>
      </c>
      <c r="G1431" t="s">
        <v>3029</v>
      </c>
      <c r="H1431" t="s">
        <v>53</v>
      </c>
      <c r="I1431" t="s">
        <v>54</v>
      </c>
      <c r="J1431" s="1" t="str">
        <f t="shared" si="44"/>
        <v>1810072</v>
      </c>
      <c r="K1431" s="1" t="str">
        <f t="shared" si="45"/>
        <v>Żołynia</v>
      </c>
    </row>
    <row r="1432" spans="1:11" x14ac:dyDescent="0.25">
      <c r="A1432" t="s">
        <v>286</v>
      </c>
      <c r="B1432" t="s">
        <v>168</v>
      </c>
      <c r="C1432" t="s">
        <v>45</v>
      </c>
      <c r="D1432" t="s">
        <v>3030</v>
      </c>
      <c r="E1432" t="s">
        <v>2885</v>
      </c>
      <c r="F1432" t="s">
        <v>3031</v>
      </c>
      <c r="G1432" t="s">
        <v>3032</v>
      </c>
      <c r="H1432" t="s">
        <v>50</v>
      </c>
      <c r="I1432" t="s">
        <v>51</v>
      </c>
      <c r="J1432" s="1" t="str">
        <f t="shared" si="44"/>
        <v>1811011</v>
      </c>
      <c r="K1432" s="1" t="str">
        <f t="shared" si="45"/>
        <v>Mielec</v>
      </c>
    </row>
    <row r="1433" spans="1:11" x14ac:dyDescent="0.25">
      <c r="A1433" t="s">
        <v>286</v>
      </c>
      <c r="B1433" t="s">
        <v>168</v>
      </c>
      <c r="C1433" t="s">
        <v>44</v>
      </c>
      <c r="D1433" t="s">
        <v>3033</v>
      </c>
      <c r="E1433" t="s">
        <v>2885</v>
      </c>
      <c r="F1433" t="s">
        <v>3031</v>
      </c>
      <c r="G1433" t="s">
        <v>3034</v>
      </c>
      <c r="H1433" t="s">
        <v>53</v>
      </c>
      <c r="I1433" t="s">
        <v>54</v>
      </c>
      <c r="J1433" s="1" t="str">
        <f t="shared" si="44"/>
        <v>1811022</v>
      </c>
      <c r="K1433" s="1" t="str">
        <f t="shared" si="45"/>
        <v>Borowa</v>
      </c>
    </row>
    <row r="1434" spans="1:11" x14ac:dyDescent="0.25">
      <c r="A1434" t="s">
        <v>286</v>
      </c>
      <c r="B1434" t="s">
        <v>168</v>
      </c>
      <c r="C1434" t="s">
        <v>55</v>
      </c>
      <c r="D1434" t="s">
        <v>3035</v>
      </c>
      <c r="E1434" t="s">
        <v>2885</v>
      </c>
      <c r="F1434" t="s">
        <v>3031</v>
      </c>
      <c r="G1434" t="s">
        <v>3036</v>
      </c>
      <c r="H1434" t="s">
        <v>53</v>
      </c>
      <c r="I1434" t="s">
        <v>54</v>
      </c>
      <c r="J1434" s="1" t="str">
        <f t="shared" si="44"/>
        <v>1811032</v>
      </c>
      <c r="K1434" s="1" t="str">
        <f t="shared" si="45"/>
        <v>Czermin</v>
      </c>
    </row>
    <row r="1435" spans="1:11" x14ac:dyDescent="0.25">
      <c r="A1435" t="s">
        <v>286</v>
      </c>
      <c r="B1435" t="s">
        <v>168</v>
      </c>
      <c r="C1435" t="s">
        <v>58</v>
      </c>
      <c r="D1435" t="s">
        <v>3037</v>
      </c>
      <c r="E1435" t="s">
        <v>2885</v>
      </c>
      <c r="F1435" t="s">
        <v>3031</v>
      </c>
      <c r="G1435" t="s">
        <v>3038</v>
      </c>
      <c r="H1435" t="s">
        <v>53</v>
      </c>
      <c r="I1435" t="s">
        <v>54</v>
      </c>
      <c r="J1435" s="1" t="str">
        <f t="shared" si="44"/>
        <v>1811042</v>
      </c>
      <c r="K1435" s="1" t="str">
        <f t="shared" si="45"/>
        <v>Gawłuszowice</v>
      </c>
    </row>
    <row r="1436" spans="1:11" x14ac:dyDescent="0.25">
      <c r="A1436" t="s">
        <v>286</v>
      </c>
      <c r="B1436" t="s">
        <v>168</v>
      </c>
      <c r="C1436" t="s">
        <v>63</v>
      </c>
      <c r="D1436" t="s">
        <v>3039</v>
      </c>
      <c r="E1436" t="s">
        <v>2885</v>
      </c>
      <c r="F1436" t="s">
        <v>3031</v>
      </c>
      <c r="G1436" t="s">
        <v>3032</v>
      </c>
      <c r="H1436" t="s">
        <v>53</v>
      </c>
      <c r="I1436" t="s">
        <v>54</v>
      </c>
      <c r="J1436" s="1" t="str">
        <f t="shared" si="44"/>
        <v>1811052</v>
      </c>
      <c r="K1436" s="1" t="str">
        <f t="shared" si="45"/>
        <v>Mielec</v>
      </c>
    </row>
    <row r="1437" spans="1:11" x14ac:dyDescent="0.25">
      <c r="A1437" t="s">
        <v>286</v>
      </c>
      <c r="B1437" t="s">
        <v>168</v>
      </c>
      <c r="C1437" t="s">
        <v>66</v>
      </c>
      <c r="D1437" t="s">
        <v>3040</v>
      </c>
      <c r="E1437" t="s">
        <v>2885</v>
      </c>
      <c r="F1437" t="s">
        <v>3031</v>
      </c>
      <c r="G1437" t="s">
        <v>3041</v>
      </c>
      <c r="H1437" t="s">
        <v>53</v>
      </c>
      <c r="I1437" t="s">
        <v>54</v>
      </c>
      <c r="J1437" s="1" t="str">
        <f t="shared" si="44"/>
        <v>1811062</v>
      </c>
      <c r="K1437" s="1" t="str">
        <f t="shared" si="45"/>
        <v>Padew Narodowa</v>
      </c>
    </row>
    <row r="1438" spans="1:11" x14ac:dyDescent="0.25">
      <c r="A1438" t="s">
        <v>286</v>
      </c>
      <c r="B1438" t="s">
        <v>168</v>
      </c>
      <c r="C1438" t="s">
        <v>81</v>
      </c>
      <c r="D1438" t="s">
        <v>3042</v>
      </c>
      <c r="E1438" t="s">
        <v>2885</v>
      </c>
      <c r="F1438" t="s">
        <v>3031</v>
      </c>
      <c r="G1438" t="s">
        <v>3043</v>
      </c>
      <c r="H1438" t="s">
        <v>61</v>
      </c>
      <c r="I1438" t="s">
        <v>62</v>
      </c>
      <c r="J1438" s="1" t="str">
        <f t="shared" si="44"/>
        <v>1811073</v>
      </c>
      <c r="K1438" s="1" t="str">
        <f t="shared" si="45"/>
        <v>Przecław</v>
      </c>
    </row>
    <row r="1439" spans="1:11" x14ac:dyDescent="0.25">
      <c r="A1439" t="s">
        <v>286</v>
      </c>
      <c r="B1439" t="s">
        <v>168</v>
      </c>
      <c r="C1439" t="s">
        <v>133</v>
      </c>
      <c r="D1439" t="s">
        <v>3044</v>
      </c>
      <c r="E1439" t="s">
        <v>2885</v>
      </c>
      <c r="F1439" t="s">
        <v>3031</v>
      </c>
      <c r="G1439" t="s">
        <v>3045</v>
      </c>
      <c r="H1439" t="s">
        <v>61</v>
      </c>
      <c r="I1439" t="s">
        <v>62</v>
      </c>
      <c r="J1439" s="1" t="str">
        <f t="shared" si="44"/>
        <v>1811083</v>
      </c>
      <c r="K1439" s="1" t="str">
        <f t="shared" si="45"/>
        <v>Radomyśl Wielki</v>
      </c>
    </row>
    <row r="1440" spans="1:11" x14ac:dyDescent="0.25">
      <c r="A1440" t="s">
        <v>286</v>
      </c>
      <c r="B1440" t="s">
        <v>168</v>
      </c>
      <c r="C1440" t="s">
        <v>136</v>
      </c>
      <c r="D1440" t="s">
        <v>3046</v>
      </c>
      <c r="E1440" t="s">
        <v>2885</v>
      </c>
      <c r="F1440" t="s">
        <v>3031</v>
      </c>
      <c r="G1440" t="s">
        <v>3047</v>
      </c>
      <c r="H1440" t="s">
        <v>53</v>
      </c>
      <c r="I1440" t="s">
        <v>54</v>
      </c>
      <c r="J1440" s="1" t="str">
        <f t="shared" si="44"/>
        <v>1811092</v>
      </c>
      <c r="K1440" s="1" t="str">
        <f t="shared" si="45"/>
        <v>Tuszów Narodowy</v>
      </c>
    </row>
    <row r="1441" spans="1:11" x14ac:dyDescent="0.25">
      <c r="A1441" t="s">
        <v>286</v>
      </c>
      <c r="B1441" t="s">
        <v>168</v>
      </c>
      <c r="C1441" t="s">
        <v>165</v>
      </c>
      <c r="D1441" t="s">
        <v>3048</v>
      </c>
      <c r="E1441" t="s">
        <v>2885</v>
      </c>
      <c r="F1441" t="s">
        <v>3031</v>
      </c>
      <c r="G1441" t="s">
        <v>3049</v>
      </c>
      <c r="H1441" t="s">
        <v>53</v>
      </c>
      <c r="I1441" t="s">
        <v>54</v>
      </c>
      <c r="J1441" s="1" t="str">
        <f t="shared" si="44"/>
        <v>1811102</v>
      </c>
      <c r="K1441" s="1" t="str">
        <f t="shared" si="45"/>
        <v>Wadowice Górne</v>
      </c>
    </row>
    <row r="1442" spans="1:11" x14ac:dyDescent="0.25">
      <c r="A1442" t="s">
        <v>286</v>
      </c>
      <c r="B1442" t="s">
        <v>170</v>
      </c>
      <c r="C1442" t="s">
        <v>45</v>
      </c>
      <c r="D1442" t="s">
        <v>3050</v>
      </c>
      <c r="E1442" t="s">
        <v>2885</v>
      </c>
      <c r="F1442" t="s">
        <v>3051</v>
      </c>
      <c r="G1442" t="s">
        <v>3052</v>
      </c>
      <c r="H1442" t="s">
        <v>53</v>
      </c>
      <c r="I1442" t="s">
        <v>54</v>
      </c>
      <c r="J1442" s="1" t="str">
        <f t="shared" si="44"/>
        <v>1812012</v>
      </c>
      <c r="K1442" s="1" t="str">
        <f t="shared" si="45"/>
        <v>Harasiuki</v>
      </c>
    </row>
    <row r="1443" spans="1:11" x14ac:dyDescent="0.25">
      <c r="A1443" t="s">
        <v>286</v>
      </c>
      <c r="B1443" t="s">
        <v>170</v>
      </c>
      <c r="C1443" t="s">
        <v>44</v>
      </c>
      <c r="D1443" t="s">
        <v>3053</v>
      </c>
      <c r="E1443" t="s">
        <v>2885</v>
      </c>
      <c r="F1443" t="s">
        <v>3051</v>
      </c>
      <c r="G1443" t="s">
        <v>3054</v>
      </c>
      <c r="H1443" t="s">
        <v>53</v>
      </c>
      <c r="I1443" t="s">
        <v>54</v>
      </c>
      <c r="J1443" s="1" t="str">
        <f t="shared" si="44"/>
        <v>1812022</v>
      </c>
      <c r="K1443" s="1" t="str">
        <f t="shared" si="45"/>
        <v>Jarocin</v>
      </c>
    </row>
    <row r="1444" spans="1:11" x14ac:dyDescent="0.25">
      <c r="A1444" t="s">
        <v>286</v>
      </c>
      <c r="B1444" t="s">
        <v>170</v>
      </c>
      <c r="C1444" t="s">
        <v>55</v>
      </c>
      <c r="D1444" t="s">
        <v>3055</v>
      </c>
      <c r="E1444" t="s">
        <v>2885</v>
      </c>
      <c r="F1444" t="s">
        <v>3051</v>
      </c>
      <c r="G1444" t="s">
        <v>3056</v>
      </c>
      <c r="H1444" t="s">
        <v>53</v>
      </c>
      <c r="I1444" t="s">
        <v>54</v>
      </c>
      <c r="J1444" s="1" t="str">
        <f t="shared" si="44"/>
        <v>1812032</v>
      </c>
      <c r="K1444" s="1" t="str">
        <f t="shared" si="45"/>
        <v>Jeżowe</v>
      </c>
    </row>
    <row r="1445" spans="1:11" x14ac:dyDescent="0.25">
      <c r="A1445" t="s">
        <v>286</v>
      </c>
      <c r="B1445" t="s">
        <v>170</v>
      </c>
      <c r="C1445" t="s">
        <v>58</v>
      </c>
      <c r="D1445" t="s">
        <v>3057</v>
      </c>
      <c r="E1445" t="s">
        <v>2885</v>
      </c>
      <c r="F1445" t="s">
        <v>3051</v>
      </c>
      <c r="G1445" t="s">
        <v>3058</v>
      </c>
      <c r="H1445" t="s">
        <v>53</v>
      </c>
      <c r="I1445" t="s">
        <v>54</v>
      </c>
      <c r="J1445" s="1" t="str">
        <f t="shared" si="44"/>
        <v>1812042</v>
      </c>
      <c r="K1445" s="1" t="str">
        <f t="shared" si="45"/>
        <v>Krzeszów</v>
      </c>
    </row>
    <row r="1446" spans="1:11" x14ac:dyDescent="0.25">
      <c r="A1446" t="s">
        <v>286</v>
      </c>
      <c r="B1446" t="s">
        <v>170</v>
      </c>
      <c r="C1446" t="s">
        <v>63</v>
      </c>
      <c r="D1446" t="s">
        <v>3059</v>
      </c>
      <c r="E1446" t="s">
        <v>2885</v>
      </c>
      <c r="F1446" t="s">
        <v>3051</v>
      </c>
      <c r="G1446" t="s">
        <v>3060</v>
      </c>
      <c r="H1446" t="s">
        <v>61</v>
      </c>
      <c r="I1446" t="s">
        <v>62</v>
      </c>
      <c r="J1446" s="1" t="str">
        <f t="shared" si="44"/>
        <v>1812053</v>
      </c>
      <c r="K1446" s="1" t="str">
        <f t="shared" si="45"/>
        <v>Nisko</v>
      </c>
    </row>
    <row r="1447" spans="1:11" x14ac:dyDescent="0.25">
      <c r="A1447" t="s">
        <v>286</v>
      </c>
      <c r="B1447" t="s">
        <v>170</v>
      </c>
      <c r="C1447" t="s">
        <v>66</v>
      </c>
      <c r="D1447" t="s">
        <v>3061</v>
      </c>
      <c r="E1447" t="s">
        <v>2885</v>
      </c>
      <c r="F1447" t="s">
        <v>3051</v>
      </c>
      <c r="G1447" t="s">
        <v>3062</v>
      </c>
      <c r="H1447" t="s">
        <v>61</v>
      </c>
      <c r="I1447" t="s">
        <v>62</v>
      </c>
      <c r="J1447" s="1" t="str">
        <f t="shared" si="44"/>
        <v>1812063</v>
      </c>
      <c r="K1447" s="1" t="str">
        <f t="shared" si="45"/>
        <v>Rudnik nad Sanem</v>
      </c>
    </row>
    <row r="1448" spans="1:11" x14ac:dyDescent="0.25">
      <c r="A1448" t="s">
        <v>286</v>
      </c>
      <c r="B1448" t="s">
        <v>170</v>
      </c>
      <c r="C1448" t="s">
        <v>81</v>
      </c>
      <c r="D1448" t="s">
        <v>3063</v>
      </c>
      <c r="E1448" t="s">
        <v>2885</v>
      </c>
      <c r="F1448" t="s">
        <v>3051</v>
      </c>
      <c r="G1448" t="s">
        <v>3064</v>
      </c>
      <c r="H1448" t="s">
        <v>61</v>
      </c>
      <c r="I1448" t="s">
        <v>62</v>
      </c>
      <c r="J1448" s="1" t="str">
        <f t="shared" si="44"/>
        <v>1812073</v>
      </c>
      <c r="K1448" s="1" t="str">
        <f t="shared" si="45"/>
        <v>Ulanów</v>
      </c>
    </row>
    <row r="1449" spans="1:11" x14ac:dyDescent="0.25">
      <c r="A1449" t="s">
        <v>286</v>
      </c>
      <c r="B1449" t="s">
        <v>173</v>
      </c>
      <c r="C1449" t="s">
        <v>45</v>
      </c>
      <c r="D1449" t="s">
        <v>3065</v>
      </c>
      <c r="E1449" t="s">
        <v>2885</v>
      </c>
      <c r="F1449" t="s">
        <v>3066</v>
      </c>
      <c r="G1449" t="s">
        <v>3067</v>
      </c>
      <c r="H1449" t="s">
        <v>53</v>
      </c>
      <c r="I1449" t="s">
        <v>54</v>
      </c>
      <c r="J1449" s="1" t="str">
        <f t="shared" si="44"/>
        <v>1813012</v>
      </c>
      <c r="K1449" s="1" t="str">
        <f t="shared" si="45"/>
        <v>Bircza</v>
      </c>
    </row>
    <row r="1450" spans="1:11" x14ac:dyDescent="0.25">
      <c r="A1450" t="s">
        <v>286</v>
      </c>
      <c r="B1450" t="s">
        <v>173</v>
      </c>
      <c r="C1450" t="s">
        <v>44</v>
      </c>
      <c r="D1450" t="s">
        <v>3068</v>
      </c>
      <c r="E1450" t="s">
        <v>2885</v>
      </c>
      <c r="F1450" t="s">
        <v>3066</v>
      </c>
      <c r="G1450" t="s">
        <v>3069</v>
      </c>
      <c r="H1450" t="s">
        <v>53</v>
      </c>
      <c r="I1450" t="s">
        <v>54</v>
      </c>
      <c r="J1450" s="1" t="str">
        <f t="shared" si="44"/>
        <v>1813022</v>
      </c>
      <c r="K1450" s="1" t="str">
        <f t="shared" si="45"/>
        <v>Dubiecko</v>
      </c>
    </row>
    <row r="1451" spans="1:11" x14ac:dyDescent="0.25">
      <c r="A1451" t="s">
        <v>286</v>
      </c>
      <c r="B1451" t="s">
        <v>173</v>
      </c>
      <c r="C1451" t="s">
        <v>55</v>
      </c>
      <c r="D1451" t="s">
        <v>3070</v>
      </c>
      <c r="E1451" t="s">
        <v>2885</v>
      </c>
      <c r="F1451" t="s">
        <v>3066</v>
      </c>
      <c r="G1451" t="s">
        <v>3071</v>
      </c>
      <c r="H1451" t="s">
        <v>53</v>
      </c>
      <c r="I1451" t="s">
        <v>54</v>
      </c>
      <c r="J1451" s="1" t="str">
        <f t="shared" si="44"/>
        <v>1813032</v>
      </c>
      <c r="K1451" s="1" t="str">
        <f t="shared" si="45"/>
        <v>Fredropol</v>
      </c>
    </row>
    <row r="1452" spans="1:11" x14ac:dyDescent="0.25">
      <c r="A1452" t="s">
        <v>286</v>
      </c>
      <c r="B1452" t="s">
        <v>173</v>
      </c>
      <c r="C1452" t="s">
        <v>58</v>
      </c>
      <c r="D1452" t="s">
        <v>3072</v>
      </c>
      <c r="E1452" t="s">
        <v>2885</v>
      </c>
      <c r="F1452" t="s">
        <v>3066</v>
      </c>
      <c r="G1452" t="s">
        <v>3073</v>
      </c>
      <c r="H1452" t="s">
        <v>53</v>
      </c>
      <c r="I1452" t="s">
        <v>54</v>
      </c>
      <c r="J1452" s="1" t="str">
        <f t="shared" si="44"/>
        <v>1813042</v>
      </c>
      <c r="K1452" s="1" t="str">
        <f t="shared" si="45"/>
        <v>Krasiczyn</v>
      </c>
    </row>
    <row r="1453" spans="1:11" x14ac:dyDescent="0.25">
      <c r="A1453" t="s">
        <v>286</v>
      </c>
      <c r="B1453" t="s">
        <v>173</v>
      </c>
      <c r="C1453" t="s">
        <v>63</v>
      </c>
      <c r="D1453" t="s">
        <v>3074</v>
      </c>
      <c r="E1453" t="s">
        <v>2885</v>
      </c>
      <c r="F1453" t="s">
        <v>3066</v>
      </c>
      <c r="G1453" t="s">
        <v>3075</v>
      </c>
      <c r="H1453" t="s">
        <v>53</v>
      </c>
      <c r="I1453" t="s">
        <v>54</v>
      </c>
      <c r="J1453" s="1" t="str">
        <f t="shared" si="44"/>
        <v>1813052</v>
      </c>
      <c r="K1453" s="1" t="str">
        <f t="shared" si="45"/>
        <v>Krzywcza</v>
      </c>
    </row>
    <row r="1454" spans="1:11" x14ac:dyDescent="0.25">
      <c r="A1454" t="s">
        <v>286</v>
      </c>
      <c r="B1454" t="s">
        <v>173</v>
      </c>
      <c r="C1454" t="s">
        <v>66</v>
      </c>
      <c r="D1454" t="s">
        <v>3076</v>
      </c>
      <c r="E1454" t="s">
        <v>2885</v>
      </c>
      <c r="F1454" t="s">
        <v>3066</v>
      </c>
      <c r="G1454" t="s">
        <v>3077</v>
      </c>
      <c r="H1454" t="s">
        <v>53</v>
      </c>
      <c r="I1454" t="s">
        <v>54</v>
      </c>
      <c r="J1454" s="1" t="str">
        <f t="shared" si="44"/>
        <v>1813062</v>
      </c>
      <c r="K1454" s="1" t="str">
        <f t="shared" si="45"/>
        <v>Medyka</v>
      </c>
    </row>
    <row r="1455" spans="1:11" x14ac:dyDescent="0.25">
      <c r="A1455" t="s">
        <v>286</v>
      </c>
      <c r="B1455" t="s">
        <v>173</v>
      </c>
      <c r="C1455" t="s">
        <v>81</v>
      </c>
      <c r="D1455" t="s">
        <v>3078</v>
      </c>
      <c r="E1455" t="s">
        <v>2885</v>
      </c>
      <c r="F1455" t="s">
        <v>3066</v>
      </c>
      <c r="G1455" t="s">
        <v>3079</v>
      </c>
      <c r="H1455" t="s">
        <v>53</v>
      </c>
      <c r="I1455" t="s">
        <v>54</v>
      </c>
      <c r="J1455" s="1" t="str">
        <f t="shared" si="44"/>
        <v>1813072</v>
      </c>
      <c r="K1455" s="1" t="str">
        <f t="shared" si="45"/>
        <v>Orły</v>
      </c>
    </row>
    <row r="1456" spans="1:11" x14ac:dyDescent="0.25">
      <c r="A1456" t="s">
        <v>286</v>
      </c>
      <c r="B1456" t="s">
        <v>173</v>
      </c>
      <c r="C1456" t="s">
        <v>133</v>
      </c>
      <c r="D1456" t="s">
        <v>3080</v>
      </c>
      <c r="E1456" t="s">
        <v>2885</v>
      </c>
      <c r="F1456" t="s">
        <v>3066</v>
      </c>
      <c r="G1456" t="s">
        <v>3081</v>
      </c>
      <c r="H1456" t="s">
        <v>53</v>
      </c>
      <c r="I1456" t="s">
        <v>54</v>
      </c>
      <c r="J1456" s="1" t="str">
        <f t="shared" si="44"/>
        <v>1813082</v>
      </c>
      <c r="K1456" s="1" t="str">
        <f t="shared" si="45"/>
        <v>Przemyśl</v>
      </c>
    </row>
    <row r="1457" spans="1:11" x14ac:dyDescent="0.25">
      <c r="A1457" t="s">
        <v>286</v>
      </c>
      <c r="B1457" t="s">
        <v>173</v>
      </c>
      <c r="C1457" t="s">
        <v>136</v>
      </c>
      <c r="D1457" t="s">
        <v>3082</v>
      </c>
      <c r="E1457" t="s">
        <v>2885</v>
      </c>
      <c r="F1457" t="s">
        <v>3066</v>
      </c>
      <c r="G1457" t="s">
        <v>3083</v>
      </c>
      <c r="H1457" t="s">
        <v>53</v>
      </c>
      <c r="I1457" t="s">
        <v>54</v>
      </c>
      <c r="J1457" s="1" t="str">
        <f t="shared" si="44"/>
        <v>1813092</v>
      </c>
      <c r="K1457" s="1" t="str">
        <f t="shared" si="45"/>
        <v>Stubno</v>
      </c>
    </row>
    <row r="1458" spans="1:11" x14ac:dyDescent="0.25">
      <c r="A1458" t="s">
        <v>286</v>
      </c>
      <c r="B1458" t="s">
        <v>173</v>
      </c>
      <c r="C1458" t="s">
        <v>165</v>
      </c>
      <c r="D1458" t="s">
        <v>3084</v>
      </c>
      <c r="E1458" t="s">
        <v>2885</v>
      </c>
      <c r="F1458" t="s">
        <v>3066</v>
      </c>
      <c r="G1458" t="s">
        <v>3085</v>
      </c>
      <c r="H1458" t="s">
        <v>53</v>
      </c>
      <c r="I1458" t="s">
        <v>54</v>
      </c>
      <c r="J1458" s="1" t="str">
        <f t="shared" si="44"/>
        <v>1813102</v>
      </c>
      <c r="K1458" s="1" t="str">
        <f t="shared" si="45"/>
        <v>Żurawica</v>
      </c>
    </row>
    <row r="1459" spans="1:11" x14ac:dyDescent="0.25">
      <c r="A1459" t="s">
        <v>286</v>
      </c>
      <c r="B1459" t="s">
        <v>176</v>
      </c>
      <c r="C1459" t="s">
        <v>45</v>
      </c>
      <c r="D1459" t="s">
        <v>3086</v>
      </c>
      <c r="E1459" t="s">
        <v>2885</v>
      </c>
      <c r="F1459" t="s">
        <v>3087</v>
      </c>
      <c r="G1459" t="s">
        <v>3088</v>
      </c>
      <c r="H1459" t="s">
        <v>50</v>
      </c>
      <c r="I1459" t="s">
        <v>51</v>
      </c>
      <c r="J1459" s="1" t="str">
        <f t="shared" si="44"/>
        <v>1814011</v>
      </c>
      <c r="K1459" s="1" t="str">
        <f t="shared" si="45"/>
        <v>Przeworsk</v>
      </c>
    </row>
    <row r="1460" spans="1:11" x14ac:dyDescent="0.25">
      <c r="A1460" t="s">
        <v>286</v>
      </c>
      <c r="B1460" t="s">
        <v>176</v>
      </c>
      <c r="C1460" t="s">
        <v>44</v>
      </c>
      <c r="D1460" t="s">
        <v>3089</v>
      </c>
      <c r="E1460" t="s">
        <v>2885</v>
      </c>
      <c r="F1460" t="s">
        <v>3087</v>
      </c>
      <c r="G1460" t="s">
        <v>3090</v>
      </c>
      <c r="H1460" t="s">
        <v>53</v>
      </c>
      <c r="I1460" t="s">
        <v>54</v>
      </c>
      <c r="J1460" s="1" t="str">
        <f t="shared" si="44"/>
        <v>1814022</v>
      </c>
      <c r="K1460" s="1" t="str">
        <f t="shared" si="45"/>
        <v>Adamówka</v>
      </c>
    </row>
    <row r="1461" spans="1:11" x14ac:dyDescent="0.25">
      <c r="A1461" t="s">
        <v>286</v>
      </c>
      <c r="B1461" t="s">
        <v>176</v>
      </c>
      <c r="C1461" t="s">
        <v>55</v>
      </c>
      <c r="D1461" t="s">
        <v>3091</v>
      </c>
      <c r="E1461" t="s">
        <v>2885</v>
      </c>
      <c r="F1461" t="s">
        <v>3087</v>
      </c>
      <c r="G1461" t="s">
        <v>3092</v>
      </c>
      <c r="H1461" t="s">
        <v>53</v>
      </c>
      <c r="I1461" t="s">
        <v>54</v>
      </c>
      <c r="J1461" s="1" t="str">
        <f t="shared" si="44"/>
        <v>1814032</v>
      </c>
      <c r="K1461" s="1" t="str">
        <f t="shared" si="45"/>
        <v>Gać</v>
      </c>
    </row>
    <row r="1462" spans="1:11" x14ac:dyDescent="0.25">
      <c r="A1462" t="s">
        <v>286</v>
      </c>
      <c r="B1462" t="s">
        <v>176</v>
      </c>
      <c r="C1462" t="s">
        <v>58</v>
      </c>
      <c r="D1462" t="s">
        <v>3093</v>
      </c>
      <c r="E1462" t="s">
        <v>2885</v>
      </c>
      <c r="F1462" t="s">
        <v>3087</v>
      </c>
      <c r="G1462" t="s">
        <v>3094</v>
      </c>
      <c r="H1462" t="s">
        <v>53</v>
      </c>
      <c r="I1462" t="s">
        <v>54</v>
      </c>
      <c r="J1462" s="1" t="str">
        <f t="shared" si="44"/>
        <v>1814042</v>
      </c>
      <c r="K1462" s="1" t="str">
        <f t="shared" si="45"/>
        <v>Jawornik Polski</v>
      </c>
    </row>
    <row r="1463" spans="1:11" x14ac:dyDescent="0.25">
      <c r="A1463" t="s">
        <v>286</v>
      </c>
      <c r="B1463" t="s">
        <v>176</v>
      </c>
      <c r="C1463" t="s">
        <v>63</v>
      </c>
      <c r="D1463" t="s">
        <v>3095</v>
      </c>
      <c r="E1463" t="s">
        <v>2885</v>
      </c>
      <c r="F1463" t="s">
        <v>3087</v>
      </c>
      <c r="G1463" t="s">
        <v>3096</v>
      </c>
      <c r="H1463" t="s">
        <v>61</v>
      </c>
      <c r="I1463" t="s">
        <v>62</v>
      </c>
      <c r="J1463" s="1" t="str">
        <f t="shared" si="44"/>
        <v>1814053</v>
      </c>
      <c r="K1463" s="1" t="str">
        <f t="shared" si="45"/>
        <v>Kańczuga</v>
      </c>
    </row>
    <row r="1464" spans="1:11" x14ac:dyDescent="0.25">
      <c r="A1464" t="s">
        <v>286</v>
      </c>
      <c r="B1464" t="s">
        <v>176</v>
      </c>
      <c r="C1464" t="s">
        <v>66</v>
      </c>
      <c r="D1464" t="s">
        <v>3097</v>
      </c>
      <c r="E1464" t="s">
        <v>2885</v>
      </c>
      <c r="F1464" t="s">
        <v>3087</v>
      </c>
      <c r="G1464" t="s">
        <v>3088</v>
      </c>
      <c r="H1464" t="s">
        <v>53</v>
      </c>
      <c r="I1464" t="s">
        <v>54</v>
      </c>
      <c r="J1464" s="1" t="str">
        <f t="shared" si="44"/>
        <v>1814062</v>
      </c>
      <c r="K1464" s="1" t="str">
        <f t="shared" si="45"/>
        <v>Przeworsk</v>
      </c>
    </row>
    <row r="1465" spans="1:11" x14ac:dyDescent="0.25">
      <c r="A1465" t="s">
        <v>286</v>
      </c>
      <c r="B1465" t="s">
        <v>176</v>
      </c>
      <c r="C1465" t="s">
        <v>81</v>
      </c>
      <c r="D1465" t="s">
        <v>3098</v>
      </c>
      <c r="E1465" t="s">
        <v>2885</v>
      </c>
      <c r="F1465" t="s">
        <v>3087</v>
      </c>
      <c r="G1465" t="s">
        <v>3099</v>
      </c>
      <c r="H1465" t="s">
        <v>61</v>
      </c>
      <c r="I1465" t="s">
        <v>62</v>
      </c>
      <c r="J1465" s="1" t="str">
        <f t="shared" si="44"/>
        <v>1814073</v>
      </c>
      <c r="K1465" s="1" t="str">
        <f t="shared" si="45"/>
        <v>Sieniawa</v>
      </c>
    </row>
    <row r="1466" spans="1:11" x14ac:dyDescent="0.25">
      <c r="A1466" t="s">
        <v>286</v>
      </c>
      <c r="B1466" t="s">
        <v>176</v>
      </c>
      <c r="C1466" t="s">
        <v>133</v>
      </c>
      <c r="D1466" t="s">
        <v>3100</v>
      </c>
      <c r="E1466" t="s">
        <v>2885</v>
      </c>
      <c r="F1466" t="s">
        <v>3087</v>
      </c>
      <c r="G1466" t="s">
        <v>3101</v>
      </c>
      <c r="H1466" t="s">
        <v>53</v>
      </c>
      <c r="I1466" t="s">
        <v>54</v>
      </c>
      <c r="J1466" s="1" t="str">
        <f t="shared" si="44"/>
        <v>1814082</v>
      </c>
      <c r="K1466" s="1" t="str">
        <f t="shared" si="45"/>
        <v>Tryńcza</v>
      </c>
    </row>
    <row r="1467" spans="1:11" x14ac:dyDescent="0.25">
      <c r="A1467" t="s">
        <v>286</v>
      </c>
      <c r="B1467" t="s">
        <v>176</v>
      </c>
      <c r="C1467" t="s">
        <v>136</v>
      </c>
      <c r="D1467" t="s">
        <v>3102</v>
      </c>
      <c r="E1467" t="s">
        <v>2885</v>
      </c>
      <c r="F1467" t="s">
        <v>3087</v>
      </c>
      <c r="G1467" t="s">
        <v>3103</v>
      </c>
      <c r="H1467" t="s">
        <v>53</v>
      </c>
      <c r="I1467" t="s">
        <v>54</v>
      </c>
      <c r="J1467" s="1" t="str">
        <f t="shared" si="44"/>
        <v>1814092</v>
      </c>
      <c r="K1467" s="1" t="str">
        <f t="shared" si="45"/>
        <v>Zarzecze</v>
      </c>
    </row>
    <row r="1468" spans="1:11" x14ac:dyDescent="0.25">
      <c r="A1468" t="s">
        <v>286</v>
      </c>
      <c r="B1468" t="s">
        <v>251</v>
      </c>
      <c r="C1468" t="s">
        <v>45</v>
      </c>
      <c r="D1468" t="s">
        <v>3104</v>
      </c>
      <c r="E1468" t="s">
        <v>2885</v>
      </c>
      <c r="F1468" t="s">
        <v>3105</v>
      </c>
      <c r="G1468" t="s">
        <v>3106</v>
      </c>
      <c r="H1468" t="s">
        <v>53</v>
      </c>
      <c r="I1468" t="s">
        <v>54</v>
      </c>
      <c r="J1468" s="1" t="str">
        <f t="shared" si="44"/>
        <v>1815012</v>
      </c>
      <c r="K1468" s="1" t="str">
        <f t="shared" si="45"/>
        <v>Iwierzyce</v>
      </c>
    </row>
    <row r="1469" spans="1:11" x14ac:dyDescent="0.25">
      <c r="A1469" t="s">
        <v>286</v>
      </c>
      <c r="B1469" t="s">
        <v>251</v>
      </c>
      <c r="C1469" t="s">
        <v>44</v>
      </c>
      <c r="D1469" t="s">
        <v>3107</v>
      </c>
      <c r="E1469" t="s">
        <v>2885</v>
      </c>
      <c r="F1469" t="s">
        <v>3105</v>
      </c>
      <c r="G1469" t="s">
        <v>3108</v>
      </c>
      <c r="H1469" t="s">
        <v>53</v>
      </c>
      <c r="I1469" t="s">
        <v>54</v>
      </c>
      <c r="J1469" s="1" t="str">
        <f t="shared" si="44"/>
        <v>1815022</v>
      </c>
      <c r="K1469" s="1" t="str">
        <f t="shared" si="45"/>
        <v>Ostrów</v>
      </c>
    </row>
    <row r="1470" spans="1:11" x14ac:dyDescent="0.25">
      <c r="A1470" t="s">
        <v>286</v>
      </c>
      <c r="B1470" t="s">
        <v>251</v>
      </c>
      <c r="C1470" t="s">
        <v>55</v>
      </c>
      <c r="D1470" t="s">
        <v>3109</v>
      </c>
      <c r="E1470" t="s">
        <v>2885</v>
      </c>
      <c r="F1470" t="s">
        <v>3105</v>
      </c>
      <c r="G1470" t="s">
        <v>3110</v>
      </c>
      <c r="H1470" t="s">
        <v>61</v>
      </c>
      <c r="I1470" t="s">
        <v>62</v>
      </c>
      <c r="J1470" s="1" t="str">
        <f t="shared" si="44"/>
        <v>1815033</v>
      </c>
      <c r="K1470" s="1" t="str">
        <f t="shared" si="45"/>
        <v>Ropczyce</v>
      </c>
    </row>
    <row r="1471" spans="1:11" x14ac:dyDescent="0.25">
      <c r="A1471" t="s">
        <v>286</v>
      </c>
      <c r="B1471" t="s">
        <v>251</v>
      </c>
      <c r="C1471" t="s">
        <v>58</v>
      </c>
      <c r="D1471" t="s">
        <v>3111</v>
      </c>
      <c r="E1471" t="s">
        <v>2885</v>
      </c>
      <c r="F1471" t="s">
        <v>3105</v>
      </c>
      <c r="G1471" t="s">
        <v>3112</v>
      </c>
      <c r="H1471" t="s">
        <v>61</v>
      </c>
      <c r="I1471" t="s">
        <v>62</v>
      </c>
      <c r="J1471" s="1" t="str">
        <f t="shared" si="44"/>
        <v>1815043</v>
      </c>
      <c r="K1471" s="1" t="str">
        <f t="shared" si="45"/>
        <v>Sędziszów Małopolski</v>
      </c>
    </row>
    <row r="1472" spans="1:11" x14ac:dyDescent="0.25">
      <c r="A1472" t="s">
        <v>286</v>
      </c>
      <c r="B1472" t="s">
        <v>251</v>
      </c>
      <c r="C1472" t="s">
        <v>63</v>
      </c>
      <c r="D1472" t="s">
        <v>3113</v>
      </c>
      <c r="E1472" t="s">
        <v>2885</v>
      </c>
      <c r="F1472" t="s">
        <v>3105</v>
      </c>
      <c r="G1472" t="s">
        <v>3114</v>
      </c>
      <c r="H1472" t="s">
        <v>53</v>
      </c>
      <c r="I1472" t="s">
        <v>54</v>
      </c>
      <c r="J1472" s="1" t="str">
        <f t="shared" si="44"/>
        <v>1815052</v>
      </c>
      <c r="K1472" s="1" t="str">
        <f t="shared" si="45"/>
        <v>Wielopole Skrzyńskie</v>
      </c>
    </row>
    <row r="1473" spans="1:11" x14ac:dyDescent="0.25">
      <c r="A1473" t="s">
        <v>286</v>
      </c>
      <c r="B1473" t="s">
        <v>260</v>
      </c>
      <c r="C1473" t="s">
        <v>45</v>
      </c>
      <c r="D1473" t="s">
        <v>3115</v>
      </c>
      <c r="E1473" t="s">
        <v>2885</v>
      </c>
      <c r="F1473" t="s">
        <v>3116</v>
      </c>
      <c r="G1473" t="s">
        <v>3117</v>
      </c>
      <c r="H1473" t="s">
        <v>50</v>
      </c>
      <c r="I1473" t="s">
        <v>51</v>
      </c>
      <c r="J1473" s="1" t="str">
        <f t="shared" si="44"/>
        <v>1816011</v>
      </c>
      <c r="K1473" s="1" t="str">
        <f t="shared" si="45"/>
        <v>Dynów</v>
      </c>
    </row>
    <row r="1474" spans="1:11" x14ac:dyDescent="0.25">
      <c r="A1474" t="s">
        <v>286</v>
      </c>
      <c r="B1474" t="s">
        <v>260</v>
      </c>
      <c r="C1474" t="s">
        <v>44</v>
      </c>
      <c r="D1474" t="s">
        <v>3118</v>
      </c>
      <c r="E1474" t="s">
        <v>2885</v>
      </c>
      <c r="F1474" t="s">
        <v>3116</v>
      </c>
      <c r="G1474" t="s">
        <v>3119</v>
      </c>
      <c r="H1474" t="s">
        <v>61</v>
      </c>
      <c r="I1474" t="s">
        <v>62</v>
      </c>
      <c r="J1474" s="1" t="str">
        <f t="shared" ref="J1474:J1537" si="46">D1474&amp;H1474</f>
        <v>1816023</v>
      </c>
      <c r="K1474" s="1" t="str">
        <f t="shared" ref="K1474:K1537" si="47">G1474</f>
        <v>Błażowa</v>
      </c>
    </row>
    <row r="1475" spans="1:11" x14ac:dyDescent="0.25">
      <c r="A1475" t="s">
        <v>286</v>
      </c>
      <c r="B1475" t="s">
        <v>260</v>
      </c>
      <c r="C1475" t="s">
        <v>55</v>
      </c>
      <c r="D1475" t="s">
        <v>3120</v>
      </c>
      <c r="E1475" t="s">
        <v>2885</v>
      </c>
      <c r="F1475" t="s">
        <v>3116</v>
      </c>
      <c r="G1475" t="s">
        <v>3121</v>
      </c>
      <c r="H1475" t="s">
        <v>61</v>
      </c>
      <c r="I1475" t="s">
        <v>62</v>
      </c>
      <c r="J1475" s="1" t="str">
        <f t="shared" si="46"/>
        <v>1816033</v>
      </c>
      <c r="K1475" s="1" t="str">
        <f t="shared" si="47"/>
        <v>Boguchwała</v>
      </c>
    </row>
    <row r="1476" spans="1:11" x14ac:dyDescent="0.25">
      <c r="A1476" t="s">
        <v>286</v>
      </c>
      <c r="B1476" t="s">
        <v>260</v>
      </c>
      <c r="C1476" t="s">
        <v>58</v>
      </c>
      <c r="D1476" t="s">
        <v>3122</v>
      </c>
      <c r="E1476" t="s">
        <v>2885</v>
      </c>
      <c r="F1476" t="s">
        <v>3116</v>
      </c>
      <c r="G1476" t="s">
        <v>3123</v>
      </c>
      <c r="H1476" t="s">
        <v>53</v>
      </c>
      <c r="I1476" t="s">
        <v>54</v>
      </c>
      <c r="J1476" s="1" t="str">
        <f t="shared" si="46"/>
        <v>1816042</v>
      </c>
      <c r="K1476" s="1" t="str">
        <f t="shared" si="47"/>
        <v>Chmielnik</v>
      </c>
    </row>
    <row r="1477" spans="1:11" x14ac:dyDescent="0.25">
      <c r="A1477" t="s">
        <v>286</v>
      </c>
      <c r="B1477" t="s">
        <v>260</v>
      </c>
      <c r="C1477" t="s">
        <v>63</v>
      </c>
      <c r="D1477" t="s">
        <v>3124</v>
      </c>
      <c r="E1477" t="s">
        <v>2885</v>
      </c>
      <c r="F1477" t="s">
        <v>3116</v>
      </c>
      <c r="G1477" t="s">
        <v>3117</v>
      </c>
      <c r="H1477" t="s">
        <v>53</v>
      </c>
      <c r="I1477" t="s">
        <v>54</v>
      </c>
      <c r="J1477" s="1" t="str">
        <f t="shared" si="46"/>
        <v>1816052</v>
      </c>
      <c r="K1477" s="1" t="str">
        <f t="shared" si="47"/>
        <v>Dynów</v>
      </c>
    </row>
    <row r="1478" spans="1:11" x14ac:dyDescent="0.25">
      <c r="A1478" t="s">
        <v>286</v>
      </c>
      <c r="B1478" t="s">
        <v>260</v>
      </c>
      <c r="C1478" t="s">
        <v>66</v>
      </c>
      <c r="D1478" t="s">
        <v>3125</v>
      </c>
      <c r="E1478" t="s">
        <v>2885</v>
      </c>
      <c r="F1478" t="s">
        <v>3116</v>
      </c>
      <c r="G1478" t="s">
        <v>3126</v>
      </c>
      <c r="H1478" t="s">
        <v>61</v>
      </c>
      <c r="I1478" t="s">
        <v>62</v>
      </c>
      <c r="J1478" s="1" t="str">
        <f t="shared" si="46"/>
        <v>1816063</v>
      </c>
      <c r="K1478" s="1" t="str">
        <f t="shared" si="47"/>
        <v>Głogów Małopolski</v>
      </c>
    </row>
    <row r="1479" spans="1:11" x14ac:dyDescent="0.25">
      <c r="A1479" t="s">
        <v>286</v>
      </c>
      <c r="B1479" t="s">
        <v>260</v>
      </c>
      <c r="C1479" t="s">
        <v>81</v>
      </c>
      <c r="D1479" t="s">
        <v>3127</v>
      </c>
      <c r="E1479" t="s">
        <v>2885</v>
      </c>
      <c r="F1479" t="s">
        <v>3116</v>
      </c>
      <c r="G1479" t="s">
        <v>3128</v>
      </c>
      <c r="H1479" t="s">
        <v>53</v>
      </c>
      <c r="I1479" t="s">
        <v>54</v>
      </c>
      <c r="J1479" s="1" t="str">
        <f t="shared" si="46"/>
        <v>1816072</v>
      </c>
      <c r="K1479" s="1" t="str">
        <f t="shared" si="47"/>
        <v>Hyżne</v>
      </c>
    </row>
    <row r="1480" spans="1:11" x14ac:dyDescent="0.25">
      <c r="A1480" t="s">
        <v>286</v>
      </c>
      <c r="B1480" t="s">
        <v>260</v>
      </c>
      <c r="C1480" t="s">
        <v>133</v>
      </c>
      <c r="D1480" t="s">
        <v>3129</v>
      </c>
      <c r="E1480" t="s">
        <v>2885</v>
      </c>
      <c r="F1480" t="s">
        <v>3116</v>
      </c>
      <c r="G1480" t="s">
        <v>815</v>
      </c>
      <c r="H1480" t="s">
        <v>53</v>
      </c>
      <c r="I1480" t="s">
        <v>54</v>
      </c>
      <c r="J1480" s="1" t="str">
        <f t="shared" si="46"/>
        <v>1816082</v>
      </c>
      <c r="K1480" s="1" t="str">
        <f t="shared" si="47"/>
        <v>Kamień</v>
      </c>
    </row>
    <row r="1481" spans="1:11" x14ac:dyDescent="0.25">
      <c r="A1481" t="s">
        <v>286</v>
      </c>
      <c r="B1481" t="s">
        <v>260</v>
      </c>
      <c r="C1481" t="s">
        <v>136</v>
      </c>
      <c r="D1481" t="s">
        <v>3130</v>
      </c>
      <c r="E1481" t="s">
        <v>2885</v>
      </c>
      <c r="F1481" t="s">
        <v>3116</v>
      </c>
      <c r="G1481" t="s">
        <v>2461</v>
      </c>
      <c r="H1481" t="s">
        <v>53</v>
      </c>
      <c r="I1481" t="s">
        <v>54</v>
      </c>
      <c r="J1481" s="1" t="str">
        <f t="shared" si="46"/>
        <v>1816092</v>
      </c>
      <c r="K1481" s="1" t="str">
        <f t="shared" si="47"/>
        <v>Krasne</v>
      </c>
    </row>
    <row r="1482" spans="1:11" x14ac:dyDescent="0.25">
      <c r="A1482" t="s">
        <v>286</v>
      </c>
      <c r="B1482" t="s">
        <v>260</v>
      </c>
      <c r="C1482" t="s">
        <v>165</v>
      </c>
      <c r="D1482" t="s">
        <v>3131</v>
      </c>
      <c r="E1482" t="s">
        <v>2885</v>
      </c>
      <c r="F1482" t="s">
        <v>3116</v>
      </c>
      <c r="G1482" t="s">
        <v>3132</v>
      </c>
      <c r="H1482" t="s">
        <v>53</v>
      </c>
      <c r="I1482" t="s">
        <v>54</v>
      </c>
      <c r="J1482" s="1" t="str">
        <f t="shared" si="46"/>
        <v>1816102</v>
      </c>
      <c r="K1482" s="1" t="str">
        <f t="shared" si="47"/>
        <v>Lubenia</v>
      </c>
    </row>
    <row r="1483" spans="1:11" x14ac:dyDescent="0.25">
      <c r="A1483" t="s">
        <v>286</v>
      </c>
      <c r="B1483" t="s">
        <v>260</v>
      </c>
      <c r="C1483" t="s">
        <v>168</v>
      </c>
      <c r="D1483" t="s">
        <v>3133</v>
      </c>
      <c r="E1483" t="s">
        <v>2885</v>
      </c>
      <c r="F1483" t="s">
        <v>3116</v>
      </c>
      <c r="G1483" t="s">
        <v>3134</v>
      </c>
      <c r="H1483" t="s">
        <v>61</v>
      </c>
      <c r="I1483" t="s">
        <v>62</v>
      </c>
      <c r="J1483" s="1" t="str">
        <f t="shared" si="46"/>
        <v>1816113</v>
      </c>
      <c r="K1483" s="1" t="str">
        <f t="shared" si="47"/>
        <v>Sokołów Małopolski</v>
      </c>
    </row>
    <row r="1484" spans="1:11" x14ac:dyDescent="0.25">
      <c r="A1484" t="s">
        <v>286</v>
      </c>
      <c r="B1484" t="s">
        <v>260</v>
      </c>
      <c r="C1484" t="s">
        <v>170</v>
      </c>
      <c r="D1484" t="s">
        <v>3135</v>
      </c>
      <c r="E1484" t="s">
        <v>2885</v>
      </c>
      <c r="F1484" t="s">
        <v>3116</v>
      </c>
      <c r="G1484" t="s">
        <v>3136</v>
      </c>
      <c r="H1484" t="s">
        <v>53</v>
      </c>
      <c r="I1484" t="s">
        <v>54</v>
      </c>
      <c r="J1484" s="1" t="str">
        <f t="shared" si="46"/>
        <v>1816122</v>
      </c>
      <c r="K1484" s="1" t="str">
        <f t="shared" si="47"/>
        <v>Świlcza</v>
      </c>
    </row>
    <row r="1485" spans="1:11" x14ac:dyDescent="0.25">
      <c r="A1485" t="s">
        <v>286</v>
      </c>
      <c r="B1485" t="s">
        <v>260</v>
      </c>
      <c r="C1485" t="s">
        <v>173</v>
      </c>
      <c r="D1485" t="s">
        <v>3137</v>
      </c>
      <c r="E1485" t="s">
        <v>2885</v>
      </c>
      <c r="F1485" t="s">
        <v>3116</v>
      </c>
      <c r="G1485" t="s">
        <v>3138</v>
      </c>
      <c r="H1485" t="s">
        <v>53</v>
      </c>
      <c r="I1485" t="s">
        <v>54</v>
      </c>
      <c r="J1485" s="1" t="str">
        <f t="shared" si="46"/>
        <v>1816132</v>
      </c>
      <c r="K1485" s="1" t="str">
        <f t="shared" si="47"/>
        <v>Trzebownisko</v>
      </c>
    </row>
    <row r="1486" spans="1:11" x14ac:dyDescent="0.25">
      <c r="A1486" t="s">
        <v>286</v>
      </c>
      <c r="B1486" t="s">
        <v>260</v>
      </c>
      <c r="C1486" t="s">
        <v>176</v>
      </c>
      <c r="D1486" t="s">
        <v>3139</v>
      </c>
      <c r="E1486" t="s">
        <v>2885</v>
      </c>
      <c r="F1486" t="s">
        <v>3116</v>
      </c>
      <c r="G1486" t="s">
        <v>3140</v>
      </c>
      <c r="H1486" t="s">
        <v>61</v>
      </c>
      <c r="I1486" t="s">
        <v>62</v>
      </c>
      <c r="J1486" s="1" t="str">
        <f t="shared" si="46"/>
        <v>1816143</v>
      </c>
      <c r="K1486" s="1" t="str">
        <f t="shared" si="47"/>
        <v>Tyczyn</v>
      </c>
    </row>
    <row r="1487" spans="1:11" x14ac:dyDescent="0.25">
      <c r="A1487" t="s">
        <v>286</v>
      </c>
      <c r="B1487" t="s">
        <v>274</v>
      </c>
      <c r="C1487" t="s">
        <v>45</v>
      </c>
      <c r="D1487" t="s">
        <v>3141</v>
      </c>
      <c r="E1487" t="s">
        <v>2885</v>
      </c>
      <c r="F1487" t="s">
        <v>3142</v>
      </c>
      <c r="G1487" t="s">
        <v>3143</v>
      </c>
      <c r="H1487" t="s">
        <v>50</v>
      </c>
      <c r="I1487" t="s">
        <v>51</v>
      </c>
      <c r="J1487" s="1" t="str">
        <f t="shared" si="46"/>
        <v>1817011</v>
      </c>
      <c r="K1487" s="1" t="str">
        <f t="shared" si="47"/>
        <v>Sanok</v>
      </c>
    </row>
    <row r="1488" spans="1:11" x14ac:dyDescent="0.25">
      <c r="A1488" t="s">
        <v>286</v>
      </c>
      <c r="B1488" t="s">
        <v>274</v>
      </c>
      <c r="C1488" t="s">
        <v>44</v>
      </c>
      <c r="D1488" t="s">
        <v>3144</v>
      </c>
      <c r="E1488" t="s">
        <v>2885</v>
      </c>
      <c r="F1488" t="s">
        <v>3142</v>
      </c>
      <c r="G1488" t="s">
        <v>3145</v>
      </c>
      <c r="H1488" t="s">
        <v>53</v>
      </c>
      <c r="I1488" t="s">
        <v>54</v>
      </c>
      <c r="J1488" s="1" t="str">
        <f t="shared" si="46"/>
        <v>1817022</v>
      </c>
      <c r="K1488" s="1" t="str">
        <f t="shared" si="47"/>
        <v>Besko</v>
      </c>
    </row>
    <row r="1489" spans="1:11" x14ac:dyDescent="0.25">
      <c r="A1489" t="s">
        <v>286</v>
      </c>
      <c r="B1489" t="s">
        <v>274</v>
      </c>
      <c r="C1489" t="s">
        <v>55</v>
      </c>
      <c r="D1489" t="s">
        <v>3146</v>
      </c>
      <c r="E1489" t="s">
        <v>2885</v>
      </c>
      <c r="F1489" t="s">
        <v>3142</v>
      </c>
      <c r="G1489" t="s">
        <v>3147</v>
      </c>
      <c r="H1489" t="s">
        <v>53</v>
      </c>
      <c r="I1489" t="s">
        <v>54</v>
      </c>
      <c r="J1489" s="1" t="str">
        <f t="shared" si="46"/>
        <v>1817032</v>
      </c>
      <c r="K1489" s="1" t="str">
        <f t="shared" si="47"/>
        <v>Bukowsko</v>
      </c>
    </row>
    <row r="1490" spans="1:11" x14ac:dyDescent="0.25">
      <c r="A1490" t="s">
        <v>286</v>
      </c>
      <c r="B1490" t="s">
        <v>274</v>
      </c>
      <c r="C1490" t="s">
        <v>58</v>
      </c>
      <c r="D1490" t="s">
        <v>3148</v>
      </c>
      <c r="E1490" t="s">
        <v>2885</v>
      </c>
      <c r="F1490" t="s">
        <v>3142</v>
      </c>
      <c r="G1490" t="s">
        <v>3149</v>
      </c>
      <c r="H1490" t="s">
        <v>53</v>
      </c>
      <c r="I1490" t="s">
        <v>54</v>
      </c>
      <c r="J1490" s="1" t="str">
        <f t="shared" si="46"/>
        <v>1817042</v>
      </c>
      <c r="K1490" s="1" t="str">
        <f t="shared" si="47"/>
        <v>Komańcza</v>
      </c>
    </row>
    <row r="1491" spans="1:11" x14ac:dyDescent="0.25">
      <c r="A1491" t="s">
        <v>286</v>
      </c>
      <c r="B1491" t="s">
        <v>274</v>
      </c>
      <c r="C1491" t="s">
        <v>63</v>
      </c>
      <c r="D1491" t="s">
        <v>3150</v>
      </c>
      <c r="E1491" t="s">
        <v>2885</v>
      </c>
      <c r="F1491" t="s">
        <v>3142</v>
      </c>
      <c r="G1491" t="s">
        <v>3143</v>
      </c>
      <c r="H1491" t="s">
        <v>53</v>
      </c>
      <c r="I1491" t="s">
        <v>54</v>
      </c>
      <c r="J1491" s="1" t="str">
        <f t="shared" si="46"/>
        <v>1817052</v>
      </c>
      <c r="K1491" s="1" t="str">
        <f t="shared" si="47"/>
        <v>Sanok</v>
      </c>
    </row>
    <row r="1492" spans="1:11" x14ac:dyDescent="0.25">
      <c r="A1492" t="s">
        <v>286</v>
      </c>
      <c r="B1492" t="s">
        <v>274</v>
      </c>
      <c r="C1492" t="s">
        <v>66</v>
      </c>
      <c r="D1492" t="s">
        <v>3151</v>
      </c>
      <c r="E1492" t="s">
        <v>2885</v>
      </c>
      <c r="F1492" t="s">
        <v>3142</v>
      </c>
      <c r="G1492" t="s">
        <v>3152</v>
      </c>
      <c r="H1492" t="s">
        <v>53</v>
      </c>
      <c r="I1492" t="s">
        <v>54</v>
      </c>
      <c r="J1492" s="1" t="str">
        <f t="shared" si="46"/>
        <v>1817062</v>
      </c>
      <c r="K1492" s="1" t="str">
        <f t="shared" si="47"/>
        <v>Tyrawa Wołoska</v>
      </c>
    </row>
    <row r="1493" spans="1:11" x14ac:dyDescent="0.25">
      <c r="A1493" t="s">
        <v>286</v>
      </c>
      <c r="B1493" t="s">
        <v>274</v>
      </c>
      <c r="C1493" t="s">
        <v>81</v>
      </c>
      <c r="D1493" t="s">
        <v>3153</v>
      </c>
      <c r="E1493" t="s">
        <v>2885</v>
      </c>
      <c r="F1493" t="s">
        <v>3142</v>
      </c>
      <c r="G1493" t="s">
        <v>3154</v>
      </c>
      <c r="H1493" t="s">
        <v>61</v>
      </c>
      <c r="I1493" t="s">
        <v>62</v>
      </c>
      <c r="J1493" s="1" t="str">
        <f t="shared" si="46"/>
        <v>1817073</v>
      </c>
      <c r="K1493" s="1" t="str">
        <f t="shared" si="47"/>
        <v>Zagórz</v>
      </c>
    </row>
    <row r="1494" spans="1:11" x14ac:dyDescent="0.25">
      <c r="A1494" t="s">
        <v>286</v>
      </c>
      <c r="B1494" t="s">
        <v>274</v>
      </c>
      <c r="C1494" t="s">
        <v>133</v>
      </c>
      <c r="D1494" t="s">
        <v>3155</v>
      </c>
      <c r="E1494" t="s">
        <v>2885</v>
      </c>
      <c r="F1494" t="s">
        <v>3142</v>
      </c>
      <c r="G1494" t="s">
        <v>3156</v>
      </c>
      <c r="H1494" t="s">
        <v>53</v>
      </c>
      <c r="I1494" t="s">
        <v>54</v>
      </c>
      <c r="J1494" s="1" t="str">
        <f t="shared" si="46"/>
        <v>1817082</v>
      </c>
      <c r="K1494" s="1" t="str">
        <f t="shared" si="47"/>
        <v>Zarszyn</v>
      </c>
    </row>
    <row r="1495" spans="1:11" x14ac:dyDescent="0.25">
      <c r="A1495" t="s">
        <v>286</v>
      </c>
      <c r="B1495" t="s">
        <v>286</v>
      </c>
      <c r="C1495" t="s">
        <v>45</v>
      </c>
      <c r="D1495" t="s">
        <v>3157</v>
      </c>
      <c r="E1495" t="s">
        <v>2885</v>
      </c>
      <c r="F1495" t="s">
        <v>3158</v>
      </c>
      <c r="G1495" t="s">
        <v>3159</v>
      </c>
      <c r="H1495" s="1" t="s">
        <v>50</v>
      </c>
      <c r="I1495" t="s">
        <v>51</v>
      </c>
      <c r="J1495" s="1" t="str">
        <f t="shared" si="46"/>
        <v>1818011</v>
      </c>
      <c r="K1495" s="1" t="str">
        <f t="shared" si="47"/>
        <v>Stalowa Wola</v>
      </c>
    </row>
    <row r="1496" spans="1:11" x14ac:dyDescent="0.25">
      <c r="A1496" t="s">
        <v>286</v>
      </c>
      <c r="B1496" t="s">
        <v>286</v>
      </c>
      <c r="C1496" t="s">
        <v>44</v>
      </c>
      <c r="D1496" t="s">
        <v>3160</v>
      </c>
      <c r="E1496" t="s">
        <v>2885</v>
      </c>
      <c r="F1496" t="s">
        <v>3158</v>
      </c>
      <c r="G1496" t="s">
        <v>3161</v>
      </c>
      <c r="H1496" t="s">
        <v>53</v>
      </c>
      <c r="I1496" t="s">
        <v>54</v>
      </c>
      <c r="J1496" s="1" t="str">
        <f t="shared" si="46"/>
        <v>1818022</v>
      </c>
      <c r="K1496" s="1" t="str">
        <f t="shared" si="47"/>
        <v>Bojanów</v>
      </c>
    </row>
    <row r="1497" spans="1:11" x14ac:dyDescent="0.25">
      <c r="A1497" t="s">
        <v>286</v>
      </c>
      <c r="B1497" t="s">
        <v>286</v>
      </c>
      <c r="C1497" t="s">
        <v>55</v>
      </c>
      <c r="D1497" t="s">
        <v>3162</v>
      </c>
      <c r="E1497" t="s">
        <v>2885</v>
      </c>
      <c r="F1497" t="s">
        <v>3158</v>
      </c>
      <c r="G1497" t="s">
        <v>3163</v>
      </c>
      <c r="H1497" t="s">
        <v>53</v>
      </c>
      <c r="I1497" t="s">
        <v>54</v>
      </c>
      <c r="J1497" s="1" t="str">
        <f t="shared" si="46"/>
        <v>1818032</v>
      </c>
      <c r="K1497" s="1" t="str">
        <f t="shared" si="47"/>
        <v>Pysznica</v>
      </c>
    </row>
    <row r="1498" spans="1:11" x14ac:dyDescent="0.25">
      <c r="A1498" t="s">
        <v>286</v>
      </c>
      <c r="B1498" t="s">
        <v>286</v>
      </c>
      <c r="C1498" t="s">
        <v>58</v>
      </c>
      <c r="D1498" t="s">
        <v>3164</v>
      </c>
      <c r="E1498" t="s">
        <v>2885</v>
      </c>
      <c r="F1498" t="s">
        <v>3158</v>
      </c>
      <c r="G1498" t="s">
        <v>3165</v>
      </c>
      <c r="H1498" t="s">
        <v>53</v>
      </c>
      <c r="I1498" t="s">
        <v>54</v>
      </c>
      <c r="J1498" s="1" t="str">
        <f t="shared" si="46"/>
        <v>1818042</v>
      </c>
      <c r="K1498" s="1" t="str">
        <f t="shared" si="47"/>
        <v>Radomyśl nad Sanem</v>
      </c>
    </row>
    <row r="1499" spans="1:11" x14ac:dyDescent="0.25">
      <c r="A1499" t="s">
        <v>286</v>
      </c>
      <c r="B1499" t="s">
        <v>286</v>
      </c>
      <c r="C1499" t="s">
        <v>66</v>
      </c>
      <c r="D1499" t="s">
        <v>3168</v>
      </c>
      <c r="E1499" t="s">
        <v>2885</v>
      </c>
      <c r="F1499" t="s">
        <v>3158</v>
      </c>
      <c r="G1499" t="s">
        <v>3169</v>
      </c>
      <c r="H1499" t="s">
        <v>53</v>
      </c>
      <c r="I1499" t="s">
        <v>54</v>
      </c>
      <c r="J1499" s="1" t="str">
        <f t="shared" si="46"/>
        <v>1818062</v>
      </c>
      <c r="K1499" s="1" t="str">
        <f t="shared" si="47"/>
        <v>Zaleszany</v>
      </c>
    </row>
    <row r="1500" spans="1:11" x14ac:dyDescent="0.25">
      <c r="A1500" t="s">
        <v>286</v>
      </c>
      <c r="B1500" t="s">
        <v>298</v>
      </c>
      <c r="C1500" t="s">
        <v>45</v>
      </c>
      <c r="D1500" t="s">
        <v>3170</v>
      </c>
      <c r="E1500" t="s">
        <v>2885</v>
      </c>
      <c r="F1500" t="s">
        <v>3171</v>
      </c>
      <c r="G1500" t="s">
        <v>3172</v>
      </c>
      <c r="H1500" t="s">
        <v>53</v>
      </c>
      <c r="I1500" t="s">
        <v>54</v>
      </c>
      <c r="J1500" s="1" t="str">
        <f t="shared" si="46"/>
        <v>1819012</v>
      </c>
      <c r="K1500" s="1" t="str">
        <f t="shared" si="47"/>
        <v>Czudec</v>
      </c>
    </row>
    <row r="1501" spans="1:11" x14ac:dyDescent="0.25">
      <c r="A1501" t="s">
        <v>286</v>
      </c>
      <c r="B1501" t="s">
        <v>298</v>
      </c>
      <c r="C1501" t="s">
        <v>44</v>
      </c>
      <c r="D1501" t="s">
        <v>3173</v>
      </c>
      <c r="E1501" t="s">
        <v>2885</v>
      </c>
      <c r="F1501" t="s">
        <v>3171</v>
      </c>
      <c r="G1501" t="s">
        <v>3174</v>
      </c>
      <c r="H1501" t="s">
        <v>53</v>
      </c>
      <c r="I1501" t="s">
        <v>54</v>
      </c>
      <c r="J1501" s="1" t="str">
        <f t="shared" si="46"/>
        <v>1819022</v>
      </c>
      <c r="K1501" s="1" t="str">
        <f t="shared" si="47"/>
        <v>Frysztak</v>
      </c>
    </row>
    <row r="1502" spans="1:11" x14ac:dyDescent="0.25">
      <c r="A1502" t="s">
        <v>286</v>
      </c>
      <c r="B1502" t="s">
        <v>298</v>
      </c>
      <c r="C1502" t="s">
        <v>55</v>
      </c>
      <c r="D1502" t="s">
        <v>3175</v>
      </c>
      <c r="E1502" t="s">
        <v>2885</v>
      </c>
      <c r="F1502" t="s">
        <v>3171</v>
      </c>
      <c r="G1502" t="s">
        <v>3176</v>
      </c>
      <c r="H1502" t="s">
        <v>53</v>
      </c>
      <c r="I1502" t="s">
        <v>54</v>
      </c>
      <c r="J1502" s="1" t="str">
        <f t="shared" si="46"/>
        <v>1819032</v>
      </c>
      <c r="K1502" s="1" t="str">
        <f t="shared" si="47"/>
        <v>Niebylec</v>
      </c>
    </row>
    <row r="1503" spans="1:11" x14ac:dyDescent="0.25">
      <c r="A1503" t="s">
        <v>286</v>
      </c>
      <c r="B1503" t="s">
        <v>298</v>
      </c>
      <c r="C1503" t="s">
        <v>58</v>
      </c>
      <c r="D1503" t="s">
        <v>3177</v>
      </c>
      <c r="E1503" t="s">
        <v>2885</v>
      </c>
      <c r="F1503" t="s">
        <v>3171</v>
      </c>
      <c r="G1503" t="s">
        <v>3178</v>
      </c>
      <c r="H1503" t="s">
        <v>61</v>
      </c>
      <c r="I1503" t="s">
        <v>62</v>
      </c>
      <c r="J1503" s="1" t="str">
        <f t="shared" si="46"/>
        <v>1819043</v>
      </c>
      <c r="K1503" s="1" t="str">
        <f t="shared" si="47"/>
        <v>Strzyżów</v>
      </c>
    </row>
    <row r="1504" spans="1:11" x14ac:dyDescent="0.25">
      <c r="A1504" t="s">
        <v>286</v>
      </c>
      <c r="B1504" t="s">
        <v>298</v>
      </c>
      <c r="C1504" t="s">
        <v>63</v>
      </c>
      <c r="D1504" t="s">
        <v>3179</v>
      </c>
      <c r="E1504" t="s">
        <v>2885</v>
      </c>
      <c r="F1504" t="s">
        <v>3171</v>
      </c>
      <c r="G1504" t="s">
        <v>1877</v>
      </c>
      <c r="H1504" t="s">
        <v>53</v>
      </c>
      <c r="I1504" t="s">
        <v>54</v>
      </c>
      <c r="J1504" s="1" t="str">
        <f t="shared" si="46"/>
        <v>1819052</v>
      </c>
      <c r="K1504" s="1" t="str">
        <f t="shared" si="47"/>
        <v>Wiśniowa</v>
      </c>
    </row>
    <row r="1505" spans="1:11" x14ac:dyDescent="0.25">
      <c r="A1505" t="s">
        <v>286</v>
      </c>
      <c r="B1505" t="s">
        <v>315</v>
      </c>
      <c r="C1505" t="s">
        <v>45</v>
      </c>
      <c r="D1505" t="s">
        <v>3180</v>
      </c>
      <c r="E1505" t="s">
        <v>2885</v>
      </c>
      <c r="F1505" t="s">
        <v>3181</v>
      </c>
      <c r="G1505" t="s">
        <v>3182</v>
      </c>
      <c r="H1505" t="s">
        <v>61</v>
      </c>
      <c r="I1505" t="s">
        <v>62</v>
      </c>
      <c r="J1505" s="1" t="str">
        <f t="shared" si="46"/>
        <v>1820013</v>
      </c>
      <c r="K1505" s="1" t="str">
        <f t="shared" si="47"/>
        <v>Baranów Sandomierski</v>
      </c>
    </row>
    <row r="1506" spans="1:11" x14ac:dyDescent="0.25">
      <c r="A1506" t="s">
        <v>286</v>
      </c>
      <c r="B1506" t="s">
        <v>315</v>
      </c>
      <c r="C1506" t="s">
        <v>44</v>
      </c>
      <c r="D1506" t="s">
        <v>3183</v>
      </c>
      <c r="E1506" t="s">
        <v>2885</v>
      </c>
      <c r="F1506" t="s">
        <v>3181</v>
      </c>
      <c r="G1506" t="s">
        <v>3184</v>
      </c>
      <c r="H1506" t="s">
        <v>53</v>
      </c>
      <c r="I1506" t="s">
        <v>54</v>
      </c>
      <c r="J1506" s="1" t="str">
        <f t="shared" si="46"/>
        <v>1820022</v>
      </c>
      <c r="K1506" s="1" t="str">
        <f t="shared" si="47"/>
        <v>Gorzyce</v>
      </c>
    </row>
    <row r="1507" spans="1:11" x14ac:dyDescent="0.25">
      <c r="A1507" t="s">
        <v>286</v>
      </c>
      <c r="B1507" t="s">
        <v>315</v>
      </c>
      <c r="C1507" t="s">
        <v>55</v>
      </c>
      <c r="D1507" t="s">
        <v>3185</v>
      </c>
      <c r="E1507" t="s">
        <v>2885</v>
      </c>
      <c r="F1507" t="s">
        <v>3181</v>
      </c>
      <c r="G1507" t="s">
        <v>3186</v>
      </c>
      <c r="H1507" t="s">
        <v>53</v>
      </c>
      <c r="I1507" t="s">
        <v>54</v>
      </c>
      <c r="J1507" s="1" t="str">
        <f t="shared" si="46"/>
        <v>1820032</v>
      </c>
      <c r="K1507" s="1" t="str">
        <f t="shared" si="47"/>
        <v>Grębów</v>
      </c>
    </row>
    <row r="1508" spans="1:11" x14ac:dyDescent="0.25">
      <c r="A1508" t="s">
        <v>286</v>
      </c>
      <c r="B1508" t="s">
        <v>315</v>
      </c>
      <c r="C1508" t="s">
        <v>58</v>
      </c>
      <c r="D1508" t="s">
        <v>3187</v>
      </c>
      <c r="E1508" t="s">
        <v>2885</v>
      </c>
      <c r="F1508" t="s">
        <v>3181</v>
      </c>
      <c r="G1508" t="s">
        <v>3188</v>
      </c>
      <c r="H1508" t="s">
        <v>61</v>
      </c>
      <c r="I1508" t="s">
        <v>62</v>
      </c>
      <c r="J1508" s="1" t="str">
        <f t="shared" si="46"/>
        <v>1820043</v>
      </c>
      <c r="K1508" s="1" t="str">
        <f t="shared" si="47"/>
        <v>Nowa Dęba</v>
      </c>
    </row>
    <row r="1509" spans="1:11" x14ac:dyDescent="0.25">
      <c r="A1509" t="s">
        <v>286</v>
      </c>
      <c r="B1509" t="s">
        <v>329</v>
      </c>
      <c r="C1509" t="s">
        <v>45</v>
      </c>
      <c r="D1509" t="s">
        <v>3189</v>
      </c>
      <c r="E1509" t="s">
        <v>2885</v>
      </c>
      <c r="F1509" t="s">
        <v>3190</v>
      </c>
      <c r="G1509" t="s">
        <v>3191</v>
      </c>
      <c r="H1509" t="s">
        <v>53</v>
      </c>
      <c r="I1509" t="s">
        <v>54</v>
      </c>
      <c r="J1509" s="1" t="str">
        <f t="shared" si="46"/>
        <v>1821012</v>
      </c>
      <c r="K1509" s="1" t="str">
        <f t="shared" si="47"/>
        <v>Baligród</v>
      </c>
    </row>
    <row r="1510" spans="1:11" x14ac:dyDescent="0.25">
      <c r="A1510" t="s">
        <v>286</v>
      </c>
      <c r="B1510" t="s">
        <v>329</v>
      </c>
      <c r="C1510" t="s">
        <v>44</v>
      </c>
      <c r="D1510" t="s">
        <v>3192</v>
      </c>
      <c r="E1510" t="s">
        <v>2885</v>
      </c>
      <c r="F1510" t="s">
        <v>3190</v>
      </c>
      <c r="G1510" t="s">
        <v>3193</v>
      </c>
      <c r="H1510" t="s">
        <v>53</v>
      </c>
      <c r="I1510" t="s">
        <v>54</v>
      </c>
      <c r="J1510" s="1" t="str">
        <f t="shared" si="46"/>
        <v>1821022</v>
      </c>
      <c r="K1510" s="1" t="str">
        <f t="shared" si="47"/>
        <v>Cisna</v>
      </c>
    </row>
    <row r="1511" spans="1:11" x14ac:dyDescent="0.25">
      <c r="A1511" t="s">
        <v>286</v>
      </c>
      <c r="B1511" t="s">
        <v>329</v>
      </c>
      <c r="C1511" t="s">
        <v>55</v>
      </c>
      <c r="D1511" t="s">
        <v>3194</v>
      </c>
      <c r="E1511" t="s">
        <v>2885</v>
      </c>
      <c r="F1511" t="s">
        <v>3190</v>
      </c>
      <c r="G1511" t="s">
        <v>3195</v>
      </c>
      <c r="H1511" t="s">
        <v>61</v>
      </c>
      <c r="I1511" t="s">
        <v>62</v>
      </c>
      <c r="J1511" s="1" t="str">
        <f t="shared" si="46"/>
        <v>1821033</v>
      </c>
      <c r="K1511" s="1" t="str">
        <f t="shared" si="47"/>
        <v>Lesko</v>
      </c>
    </row>
    <row r="1512" spans="1:11" x14ac:dyDescent="0.25">
      <c r="A1512" t="s">
        <v>286</v>
      </c>
      <c r="B1512" t="s">
        <v>329</v>
      </c>
      <c r="C1512" t="s">
        <v>58</v>
      </c>
      <c r="D1512" t="s">
        <v>3196</v>
      </c>
      <c r="E1512" t="s">
        <v>2885</v>
      </c>
      <c r="F1512" t="s">
        <v>3190</v>
      </c>
      <c r="G1512" t="s">
        <v>3197</v>
      </c>
      <c r="H1512" t="s">
        <v>53</v>
      </c>
      <c r="I1512" t="s">
        <v>54</v>
      </c>
      <c r="J1512" s="1" t="str">
        <f t="shared" si="46"/>
        <v>1821042</v>
      </c>
      <c r="K1512" s="1" t="str">
        <f t="shared" si="47"/>
        <v>Olszanica</v>
      </c>
    </row>
    <row r="1513" spans="1:11" x14ac:dyDescent="0.25">
      <c r="A1513" t="s">
        <v>286</v>
      </c>
      <c r="B1513" t="s">
        <v>329</v>
      </c>
      <c r="C1513" t="s">
        <v>63</v>
      </c>
      <c r="D1513" t="s">
        <v>3198</v>
      </c>
      <c r="E1513" t="s">
        <v>2885</v>
      </c>
      <c r="F1513" t="s">
        <v>3190</v>
      </c>
      <c r="G1513" t="s">
        <v>3199</v>
      </c>
      <c r="H1513" t="s">
        <v>53</v>
      </c>
      <c r="I1513" t="s">
        <v>54</v>
      </c>
      <c r="J1513" s="1" t="str">
        <f t="shared" si="46"/>
        <v>1821052</v>
      </c>
      <c r="K1513" s="1" t="str">
        <f t="shared" si="47"/>
        <v>Solina</v>
      </c>
    </row>
    <row r="1514" spans="1:11" x14ac:dyDescent="0.25">
      <c r="A1514" t="s">
        <v>286</v>
      </c>
      <c r="B1514" t="s">
        <v>419</v>
      </c>
      <c r="C1514" t="s">
        <v>45</v>
      </c>
      <c r="D1514" t="s">
        <v>3200</v>
      </c>
      <c r="E1514" t="s">
        <v>2885</v>
      </c>
      <c r="F1514" t="s">
        <v>3201</v>
      </c>
      <c r="G1514" t="s">
        <v>3202</v>
      </c>
      <c r="H1514" t="s">
        <v>50</v>
      </c>
      <c r="I1514" t="s">
        <v>423</v>
      </c>
      <c r="J1514" s="1" t="str">
        <f t="shared" si="46"/>
        <v>1861011</v>
      </c>
      <c r="K1514" s="1" t="str">
        <f t="shared" si="47"/>
        <v>M. Krosno</v>
      </c>
    </row>
    <row r="1515" spans="1:11" x14ac:dyDescent="0.25">
      <c r="A1515" t="s">
        <v>286</v>
      </c>
      <c r="B1515" t="s">
        <v>424</v>
      </c>
      <c r="C1515" t="s">
        <v>45</v>
      </c>
      <c r="D1515" t="s">
        <v>3203</v>
      </c>
      <c r="E1515" t="s">
        <v>2885</v>
      </c>
      <c r="F1515" t="s">
        <v>3204</v>
      </c>
      <c r="G1515" t="s">
        <v>3205</v>
      </c>
      <c r="H1515" t="s">
        <v>50</v>
      </c>
      <c r="I1515" t="s">
        <v>423</v>
      </c>
      <c r="J1515" s="1" t="str">
        <f t="shared" si="46"/>
        <v>1862011</v>
      </c>
      <c r="K1515" s="1" t="str">
        <f t="shared" si="47"/>
        <v>M. Przemyśl</v>
      </c>
    </row>
    <row r="1516" spans="1:11" x14ac:dyDescent="0.25">
      <c r="A1516" t="s">
        <v>286</v>
      </c>
      <c r="B1516" t="s">
        <v>730</v>
      </c>
      <c r="C1516" t="s">
        <v>45</v>
      </c>
      <c r="D1516" t="s">
        <v>3206</v>
      </c>
      <c r="E1516" t="s">
        <v>2885</v>
      </c>
      <c r="F1516" t="s">
        <v>3207</v>
      </c>
      <c r="G1516" t="s">
        <v>3208</v>
      </c>
      <c r="H1516" t="s">
        <v>50</v>
      </c>
      <c r="I1516" t="s">
        <v>423</v>
      </c>
      <c r="J1516" s="1" t="str">
        <f t="shared" si="46"/>
        <v>1863011</v>
      </c>
      <c r="K1516" s="1" t="str">
        <f t="shared" si="47"/>
        <v>M. Rzeszów</v>
      </c>
    </row>
    <row r="1517" spans="1:11" x14ac:dyDescent="0.25">
      <c r="A1517" t="s">
        <v>286</v>
      </c>
      <c r="B1517" t="s">
        <v>428</v>
      </c>
      <c r="C1517" t="s">
        <v>45</v>
      </c>
      <c r="D1517" t="s">
        <v>3209</v>
      </c>
      <c r="E1517" t="s">
        <v>2885</v>
      </c>
      <c r="F1517" t="s">
        <v>3210</v>
      </c>
      <c r="G1517" t="s">
        <v>3211</v>
      </c>
      <c r="H1517" t="s">
        <v>50</v>
      </c>
      <c r="I1517" t="s">
        <v>423</v>
      </c>
      <c r="J1517" s="1" t="str">
        <f t="shared" si="46"/>
        <v>1864011</v>
      </c>
      <c r="K1517" s="1" t="str">
        <f t="shared" si="47"/>
        <v>M. Tarnobrzeg</v>
      </c>
    </row>
    <row r="1518" spans="1:11" x14ac:dyDescent="0.25">
      <c r="A1518" t="s">
        <v>315</v>
      </c>
      <c r="B1518" t="s">
        <v>45</v>
      </c>
      <c r="C1518" t="s">
        <v>45</v>
      </c>
      <c r="D1518" t="s">
        <v>3212</v>
      </c>
      <c r="E1518" t="s">
        <v>3213</v>
      </c>
      <c r="F1518" t="s">
        <v>3214</v>
      </c>
      <c r="G1518" t="s">
        <v>3215</v>
      </c>
      <c r="H1518" t="s">
        <v>50</v>
      </c>
      <c r="I1518" t="s">
        <v>51</v>
      </c>
      <c r="J1518" s="1" t="str">
        <f t="shared" si="46"/>
        <v>2001011</v>
      </c>
      <c r="K1518" s="1" t="str">
        <f t="shared" si="47"/>
        <v>Augustów</v>
      </c>
    </row>
    <row r="1519" spans="1:11" x14ac:dyDescent="0.25">
      <c r="A1519" t="s">
        <v>315</v>
      </c>
      <c r="B1519" t="s">
        <v>45</v>
      </c>
      <c r="C1519" t="s">
        <v>44</v>
      </c>
      <c r="D1519" t="s">
        <v>3216</v>
      </c>
      <c r="E1519" t="s">
        <v>3213</v>
      </c>
      <c r="F1519" t="s">
        <v>3214</v>
      </c>
      <c r="G1519" t="s">
        <v>3215</v>
      </c>
      <c r="H1519" t="s">
        <v>53</v>
      </c>
      <c r="I1519" t="s">
        <v>54</v>
      </c>
      <c r="J1519" s="1" t="str">
        <f t="shared" si="46"/>
        <v>2001022</v>
      </c>
      <c r="K1519" s="1" t="str">
        <f t="shared" si="47"/>
        <v>Augustów</v>
      </c>
    </row>
    <row r="1520" spans="1:11" x14ac:dyDescent="0.25">
      <c r="A1520" t="s">
        <v>315</v>
      </c>
      <c r="B1520" t="s">
        <v>45</v>
      </c>
      <c r="C1520" t="s">
        <v>55</v>
      </c>
      <c r="D1520" t="s">
        <v>3217</v>
      </c>
      <c r="E1520" t="s">
        <v>3213</v>
      </c>
      <c r="F1520" t="s">
        <v>3214</v>
      </c>
      <c r="G1520" t="s">
        <v>3218</v>
      </c>
      <c r="H1520" t="s">
        <v>53</v>
      </c>
      <c r="I1520" t="s">
        <v>54</v>
      </c>
      <c r="J1520" s="1" t="str">
        <f t="shared" si="46"/>
        <v>2001032</v>
      </c>
      <c r="K1520" s="1" t="str">
        <f t="shared" si="47"/>
        <v>Bargłów Kościelny</v>
      </c>
    </row>
    <row r="1521" spans="1:11" x14ac:dyDescent="0.25">
      <c r="A1521" t="s">
        <v>315</v>
      </c>
      <c r="B1521" t="s">
        <v>45</v>
      </c>
      <c r="C1521" t="s">
        <v>58</v>
      </c>
      <c r="D1521" t="s">
        <v>3219</v>
      </c>
      <c r="E1521" t="s">
        <v>3213</v>
      </c>
      <c r="F1521" t="s">
        <v>3214</v>
      </c>
      <c r="G1521" t="s">
        <v>3220</v>
      </c>
      <c r="H1521" t="s">
        <v>61</v>
      </c>
      <c r="I1521" t="s">
        <v>62</v>
      </c>
      <c r="J1521" s="1" t="str">
        <f t="shared" si="46"/>
        <v>2001043</v>
      </c>
      <c r="K1521" s="1" t="str">
        <f t="shared" si="47"/>
        <v>Lipsk</v>
      </c>
    </row>
    <row r="1522" spans="1:11" x14ac:dyDescent="0.25">
      <c r="A1522" t="s">
        <v>315</v>
      </c>
      <c r="B1522" t="s">
        <v>45</v>
      </c>
      <c r="C1522" t="s">
        <v>63</v>
      </c>
      <c r="D1522" t="s">
        <v>3221</v>
      </c>
      <c r="E1522" t="s">
        <v>3213</v>
      </c>
      <c r="F1522" t="s">
        <v>3214</v>
      </c>
      <c r="G1522" t="s">
        <v>3222</v>
      </c>
      <c r="H1522" t="s">
        <v>53</v>
      </c>
      <c r="I1522" t="s">
        <v>54</v>
      </c>
      <c r="J1522" s="1" t="str">
        <f t="shared" si="46"/>
        <v>2001052</v>
      </c>
      <c r="K1522" s="1" t="str">
        <f t="shared" si="47"/>
        <v>Nowinka</v>
      </c>
    </row>
    <row r="1523" spans="1:11" x14ac:dyDescent="0.25">
      <c r="A1523" t="s">
        <v>315</v>
      </c>
      <c r="B1523" t="s">
        <v>45</v>
      </c>
      <c r="C1523" t="s">
        <v>66</v>
      </c>
      <c r="D1523" t="s">
        <v>3223</v>
      </c>
      <c r="E1523" t="s">
        <v>3213</v>
      </c>
      <c r="F1523" t="s">
        <v>3214</v>
      </c>
      <c r="G1523" t="s">
        <v>3224</v>
      </c>
      <c r="H1523" t="s">
        <v>53</v>
      </c>
      <c r="I1523" t="s">
        <v>54</v>
      </c>
      <c r="J1523" s="1" t="str">
        <f t="shared" si="46"/>
        <v>2001062</v>
      </c>
      <c r="K1523" s="1" t="str">
        <f t="shared" si="47"/>
        <v>Płaska</v>
      </c>
    </row>
    <row r="1524" spans="1:11" x14ac:dyDescent="0.25">
      <c r="A1524" t="s">
        <v>315</v>
      </c>
      <c r="B1524" t="s">
        <v>45</v>
      </c>
      <c r="C1524" t="s">
        <v>81</v>
      </c>
      <c r="D1524" t="s">
        <v>3225</v>
      </c>
      <c r="E1524" t="s">
        <v>3213</v>
      </c>
      <c r="F1524" t="s">
        <v>3214</v>
      </c>
      <c r="G1524" t="s">
        <v>3226</v>
      </c>
      <c r="H1524" t="s">
        <v>53</v>
      </c>
      <c r="I1524" t="s">
        <v>54</v>
      </c>
      <c r="J1524" s="1" t="str">
        <f t="shared" si="46"/>
        <v>2001072</v>
      </c>
      <c r="K1524" s="1" t="str">
        <f t="shared" si="47"/>
        <v>Sztabin</v>
      </c>
    </row>
    <row r="1525" spans="1:11" x14ac:dyDescent="0.25">
      <c r="A1525" t="s">
        <v>315</v>
      </c>
      <c r="B1525" t="s">
        <v>44</v>
      </c>
      <c r="C1525" t="s">
        <v>45</v>
      </c>
      <c r="D1525" t="s">
        <v>3227</v>
      </c>
      <c r="E1525" t="s">
        <v>3213</v>
      </c>
      <c r="F1525" t="s">
        <v>3228</v>
      </c>
      <c r="G1525" t="s">
        <v>3229</v>
      </c>
      <c r="H1525" t="s">
        <v>61</v>
      </c>
      <c r="I1525" t="s">
        <v>62</v>
      </c>
      <c r="J1525" s="1" t="str">
        <f t="shared" si="46"/>
        <v>2002013</v>
      </c>
      <c r="K1525" s="1" t="str">
        <f t="shared" si="47"/>
        <v>Choroszcz</v>
      </c>
    </row>
    <row r="1526" spans="1:11" x14ac:dyDescent="0.25">
      <c r="A1526" t="s">
        <v>315</v>
      </c>
      <c r="B1526" t="s">
        <v>44</v>
      </c>
      <c r="C1526" t="s">
        <v>44</v>
      </c>
      <c r="D1526" t="s">
        <v>3230</v>
      </c>
      <c r="E1526" t="s">
        <v>3213</v>
      </c>
      <c r="F1526" t="s">
        <v>3228</v>
      </c>
      <c r="G1526" t="s">
        <v>3231</v>
      </c>
      <c r="H1526" t="s">
        <v>61</v>
      </c>
      <c r="I1526" t="s">
        <v>62</v>
      </c>
      <c r="J1526" s="1" t="str">
        <f t="shared" si="46"/>
        <v>2002023</v>
      </c>
      <c r="K1526" s="1" t="str">
        <f t="shared" si="47"/>
        <v>Czarna Białostocka</v>
      </c>
    </row>
    <row r="1527" spans="1:11" x14ac:dyDescent="0.25">
      <c r="A1527" t="s">
        <v>315</v>
      </c>
      <c r="B1527" t="s">
        <v>44</v>
      </c>
      <c r="C1527" t="s">
        <v>55</v>
      </c>
      <c r="D1527" t="s">
        <v>3232</v>
      </c>
      <c r="E1527" t="s">
        <v>3213</v>
      </c>
      <c r="F1527" t="s">
        <v>3228</v>
      </c>
      <c r="G1527" t="s">
        <v>3233</v>
      </c>
      <c r="H1527" t="s">
        <v>53</v>
      </c>
      <c r="I1527" t="s">
        <v>54</v>
      </c>
      <c r="J1527" s="1" t="str">
        <f t="shared" si="46"/>
        <v>2002032</v>
      </c>
      <c r="K1527" s="1" t="str">
        <f t="shared" si="47"/>
        <v>Dobrzyniewo Duże</v>
      </c>
    </row>
    <row r="1528" spans="1:11" x14ac:dyDescent="0.25">
      <c r="A1528" t="s">
        <v>315</v>
      </c>
      <c r="B1528" t="s">
        <v>44</v>
      </c>
      <c r="C1528" t="s">
        <v>58</v>
      </c>
      <c r="D1528" t="s">
        <v>3234</v>
      </c>
      <c r="E1528" t="s">
        <v>3213</v>
      </c>
      <c r="F1528" t="s">
        <v>3228</v>
      </c>
      <c r="G1528" t="s">
        <v>3235</v>
      </c>
      <c r="H1528" t="s">
        <v>53</v>
      </c>
      <c r="I1528" t="s">
        <v>54</v>
      </c>
      <c r="J1528" s="1" t="str">
        <f t="shared" si="46"/>
        <v>2002042</v>
      </c>
      <c r="K1528" s="1" t="str">
        <f t="shared" si="47"/>
        <v>Gródek</v>
      </c>
    </row>
    <row r="1529" spans="1:11" x14ac:dyDescent="0.25">
      <c r="A1529" t="s">
        <v>315</v>
      </c>
      <c r="B1529" t="s">
        <v>44</v>
      </c>
      <c r="C1529" t="s">
        <v>63</v>
      </c>
      <c r="D1529" t="s">
        <v>3236</v>
      </c>
      <c r="E1529" t="s">
        <v>3213</v>
      </c>
      <c r="F1529" t="s">
        <v>3228</v>
      </c>
      <c r="G1529" t="s">
        <v>3237</v>
      </c>
      <c r="H1529" t="s">
        <v>53</v>
      </c>
      <c r="I1529" t="s">
        <v>54</v>
      </c>
      <c r="J1529" s="1" t="str">
        <f t="shared" si="46"/>
        <v>2002052</v>
      </c>
      <c r="K1529" s="1" t="str">
        <f t="shared" si="47"/>
        <v>Juchnowiec Kościelny</v>
      </c>
    </row>
    <row r="1530" spans="1:11" x14ac:dyDescent="0.25">
      <c r="A1530" t="s">
        <v>315</v>
      </c>
      <c r="B1530" t="s">
        <v>44</v>
      </c>
      <c r="C1530" t="s">
        <v>66</v>
      </c>
      <c r="D1530" t="s">
        <v>3238</v>
      </c>
      <c r="E1530" t="s">
        <v>3213</v>
      </c>
      <c r="F1530" t="s">
        <v>3228</v>
      </c>
      <c r="G1530" t="s">
        <v>3239</v>
      </c>
      <c r="H1530" t="s">
        <v>61</v>
      </c>
      <c r="I1530" t="s">
        <v>62</v>
      </c>
      <c r="J1530" s="1" t="str">
        <f t="shared" si="46"/>
        <v>2002063</v>
      </c>
      <c r="K1530" s="1" t="str">
        <f t="shared" si="47"/>
        <v>Łapy</v>
      </c>
    </row>
    <row r="1531" spans="1:11" x14ac:dyDescent="0.25">
      <c r="A1531" t="s">
        <v>315</v>
      </c>
      <c r="B1531" t="s">
        <v>44</v>
      </c>
      <c r="C1531" t="s">
        <v>81</v>
      </c>
      <c r="D1531" t="s">
        <v>3240</v>
      </c>
      <c r="E1531" t="s">
        <v>3213</v>
      </c>
      <c r="F1531" t="s">
        <v>3228</v>
      </c>
      <c r="G1531" t="s">
        <v>3241</v>
      </c>
      <c r="H1531" t="s">
        <v>61</v>
      </c>
      <c r="I1531" t="s">
        <v>62</v>
      </c>
      <c r="J1531" s="1" t="str">
        <f t="shared" si="46"/>
        <v>2002073</v>
      </c>
      <c r="K1531" s="1" t="str">
        <f t="shared" si="47"/>
        <v>Michałowo</v>
      </c>
    </row>
    <row r="1532" spans="1:11" x14ac:dyDescent="0.25">
      <c r="A1532" t="s">
        <v>315</v>
      </c>
      <c r="B1532" t="s">
        <v>44</v>
      </c>
      <c r="C1532" t="s">
        <v>133</v>
      </c>
      <c r="D1532" t="s">
        <v>3242</v>
      </c>
      <c r="E1532" t="s">
        <v>3213</v>
      </c>
      <c r="F1532" t="s">
        <v>3228</v>
      </c>
      <c r="G1532" t="s">
        <v>1459</v>
      </c>
      <c r="H1532" t="s">
        <v>53</v>
      </c>
      <c r="I1532" t="s">
        <v>54</v>
      </c>
      <c r="J1532" s="1" t="str">
        <f t="shared" si="46"/>
        <v>2002082</v>
      </c>
      <c r="K1532" s="1" t="str">
        <f t="shared" si="47"/>
        <v>Poświętne</v>
      </c>
    </row>
    <row r="1533" spans="1:11" x14ac:dyDescent="0.25">
      <c r="A1533" t="s">
        <v>315</v>
      </c>
      <c r="B1533" t="s">
        <v>44</v>
      </c>
      <c r="C1533" t="s">
        <v>136</v>
      </c>
      <c r="D1533" t="s">
        <v>3243</v>
      </c>
      <c r="E1533" t="s">
        <v>3213</v>
      </c>
      <c r="F1533" t="s">
        <v>3228</v>
      </c>
      <c r="G1533" t="s">
        <v>3244</v>
      </c>
      <c r="H1533" t="s">
        <v>61</v>
      </c>
      <c r="I1533" t="s">
        <v>62</v>
      </c>
      <c r="J1533" s="1" t="str">
        <f t="shared" si="46"/>
        <v>2002093</v>
      </c>
      <c r="K1533" s="1" t="str">
        <f t="shared" si="47"/>
        <v>Supraśl</v>
      </c>
    </row>
    <row r="1534" spans="1:11" x14ac:dyDescent="0.25">
      <c r="A1534" t="s">
        <v>315</v>
      </c>
      <c r="B1534" t="s">
        <v>44</v>
      </c>
      <c r="C1534" t="s">
        <v>165</v>
      </c>
      <c r="D1534" t="s">
        <v>3245</v>
      </c>
      <c r="E1534" t="s">
        <v>3213</v>
      </c>
      <c r="F1534" t="s">
        <v>3228</v>
      </c>
      <c r="G1534" t="s">
        <v>3246</v>
      </c>
      <c r="H1534" t="s">
        <v>61</v>
      </c>
      <c r="I1534" t="s">
        <v>62</v>
      </c>
      <c r="J1534" s="1" t="str">
        <f t="shared" si="46"/>
        <v>2002103</v>
      </c>
      <c r="K1534" s="1" t="str">
        <f t="shared" si="47"/>
        <v>Suraż</v>
      </c>
    </row>
    <row r="1535" spans="1:11" x14ac:dyDescent="0.25">
      <c r="A1535" t="s">
        <v>315</v>
      </c>
      <c r="B1535" t="s">
        <v>44</v>
      </c>
      <c r="C1535" t="s">
        <v>168</v>
      </c>
      <c r="D1535" t="s">
        <v>3247</v>
      </c>
      <c r="E1535" t="s">
        <v>3213</v>
      </c>
      <c r="F1535" t="s">
        <v>3228</v>
      </c>
      <c r="G1535" t="s">
        <v>3248</v>
      </c>
      <c r="H1535" t="s">
        <v>53</v>
      </c>
      <c r="I1535" t="s">
        <v>54</v>
      </c>
      <c r="J1535" s="1" t="str">
        <f t="shared" si="46"/>
        <v>2002112</v>
      </c>
      <c r="K1535" s="1" t="str">
        <f t="shared" si="47"/>
        <v>Turośń Kościelna</v>
      </c>
    </row>
    <row r="1536" spans="1:11" x14ac:dyDescent="0.25">
      <c r="A1536" t="s">
        <v>315</v>
      </c>
      <c r="B1536" t="s">
        <v>44</v>
      </c>
      <c r="C1536" t="s">
        <v>170</v>
      </c>
      <c r="D1536" t="s">
        <v>3249</v>
      </c>
      <c r="E1536" t="s">
        <v>3213</v>
      </c>
      <c r="F1536" t="s">
        <v>3228</v>
      </c>
      <c r="G1536" t="s">
        <v>3250</v>
      </c>
      <c r="H1536" t="s">
        <v>61</v>
      </c>
      <c r="I1536" t="s">
        <v>62</v>
      </c>
      <c r="J1536" s="1" t="str">
        <f t="shared" si="46"/>
        <v>2002123</v>
      </c>
      <c r="K1536" s="1" t="str">
        <f t="shared" si="47"/>
        <v>Tykocin</v>
      </c>
    </row>
    <row r="1537" spans="1:11" x14ac:dyDescent="0.25">
      <c r="A1537" t="s">
        <v>315</v>
      </c>
      <c r="B1537" t="s">
        <v>44</v>
      </c>
      <c r="C1537" t="s">
        <v>173</v>
      </c>
      <c r="D1537" t="s">
        <v>3251</v>
      </c>
      <c r="E1537" t="s">
        <v>3213</v>
      </c>
      <c r="F1537" t="s">
        <v>3228</v>
      </c>
      <c r="G1537" t="s">
        <v>3252</v>
      </c>
      <c r="H1537" t="s">
        <v>61</v>
      </c>
      <c r="I1537" t="s">
        <v>62</v>
      </c>
      <c r="J1537" s="1" t="str">
        <f t="shared" si="46"/>
        <v>2002133</v>
      </c>
      <c r="K1537" s="1" t="str">
        <f t="shared" si="47"/>
        <v>Wasilków</v>
      </c>
    </row>
    <row r="1538" spans="1:11" x14ac:dyDescent="0.25">
      <c r="A1538" t="s">
        <v>315</v>
      </c>
      <c r="B1538" t="s">
        <v>44</v>
      </c>
      <c r="C1538" t="s">
        <v>176</v>
      </c>
      <c r="D1538" t="s">
        <v>3253</v>
      </c>
      <c r="E1538" t="s">
        <v>3213</v>
      </c>
      <c r="F1538" t="s">
        <v>3228</v>
      </c>
      <c r="G1538" t="s">
        <v>3254</v>
      </c>
      <c r="H1538" t="s">
        <v>61</v>
      </c>
      <c r="I1538" t="s">
        <v>62</v>
      </c>
      <c r="J1538" s="1" t="str">
        <f t="shared" ref="J1538:J1601" si="48">D1538&amp;H1538</f>
        <v>2002143</v>
      </c>
      <c r="K1538" s="1" t="str">
        <f t="shared" ref="K1538:K1601" si="49">G1538</f>
        <v>Zabłudów</v>
      </c>
    </row>
    <row r="1539" spans="1:11" x14ac:dyDescent="0.25">
      <c r="A1539" t="s">
        <v>315</v>
      </c>
      <c r="B1539" t="s">
        <v>44</v>
      </c>
      <c r="C1539" t="s">
        <v>251</v>
      </c>
      <c r="D1539" t="s">
        <v>3255</v>
      </c>
      <c r="E1539" t="s">
        <v>3213</v>
      </c>
      <c r="F1539" t="s">
        <v>3228</v>
      </c>
      <c r="G1539" t="s">
        <v>3256</v>
      </c>
      <c r="H1539" t="s">
        <v>53</v>
      </c>
      <c r="I1539" t="s">
        <v>54</v>
      </c>
      <c r="J1539" s="1" t="str">
        <f t="shared" si="48"/>
        <v>2002152</v>
      </c>
      <c r="K1539" s="1" t="str">
        <f t="shared" si="49"/>
        <v>Zawady</v>
      </c>
    </row>
    <row r="1540" spans="1:11" x14ac:dyDescent="0.25">
      <c r="A1540" t="s">
        <v>315</v>
      </c>
      <c r="B1540" t="s">
        <v>55</v>
      </c>
      <c r="C1540" t="s">
        <v>45</v>
      </c>
      <c r="D1540" t="s">
        <v>3257</v>
      </c>
      <c r="E1540" t="s">
        <v>3213</v>
      </c>
      <c r="F1540" t="s">
        <v>3258</v>
      </c>
      <c r="G1540" t="s">
        <v>3259</v>
      </c>
      <c r="H1540" t="s">
        <v>50</v>
      </c>
      <c r="I1540" t="s">
        <v>51</v>
      </c>
      <c r="J1540" s="1" t="str">
        <f t="shared" si="48"/>
        <v>2003011</v>
      </c>
      <c r="K1540" s="1" t="str">
        <f t="shared" si="49"/>
        <v>Bielsk Podlaski</v>
      </c>
    </row>
    <row r="1541" spans="1:11" x14ac:dyDescent="0.25">
      <c r="A1541" t="s">
        <v>315</v>
      </c>
      <c r="B1541" t="s">
        <v>55</v>
      </c>
      <c r="C1541" t="s">
        <v>44</v>
      </c>
      <c r="D1541" t="s">
        <v>3260</v>
      </c>
      <c r="E1541" t="s">
        <v>3213</v>
      </c>
      <c r="F1541" t="s">
        <v>3258</v>
      </c>
      <c r="G1541" t="s">
        <v>3261</v>
      </c>
      <c r="H1541" t="s">
        <v>50</v>
      </c>
      <c r="I1541" t="s">
        <v>51</v>
      </c>
      <c r="J1541" s="1" t="str">
        <f t="shared" si="48"/>
        <v>2003021</v>
      </c>
      <c r="K1541" s="1" t="str">
        <f t="shared" si="49"/>
        <v>Brańsk</v>
      </c>
    </row>
    <row r="1542" spans="1:11" x14ac:dyDescent="0.25">
      <c r="A1542" t="s">
        <v>315</v>
      </c>
      <c r="B1542" t="s">
        <v>55</v>
      </c>
      <c r="C1542" t="s">
        <v>55</v>
      </c>
      <c r="D1542" t="s">
        <v>3262</v>
      </c>
      <c r="E1542" t="s">
        <v>3213</v>
      </c>
      <c r="F1542" t="s">
        <v>3258</v>
      </c>
      <c r="G1542" t="s">
        <v>3259</v>
      </c>
      <c r="H1542" t="s">
        <v>53</v>
      </c>
      <c r="I1542" t="s">
        <v>54</v>
      </c>
      <c r="J1542" s="1" t="str">
        <f t="shared" si="48"/>
        <v>2003032</v>
      </c>
      <c r="K1542" s="1" t="str">
        <f t="shared" si="49"/>
        <v>Bielsk Podlaski</v>
      </c>
    </row>
    <row r="1543" spans="1:11" x14ac:dyDescent="0.25">
      <c r="A1543" t="s">
        <v>315</v>
      </c>
      <c r="B1543" t="s">
        <v>55</v>
      </c>
      <c r="C1543" t="s">
        <v>58</v>
      </c>
      <c r="D1543" t="s">
        <v>3263</v>
      </c>
      <c r="E1543" t="s">
        <v>3213</v>
      </c>
      <c r="F1543" t="s">
        <v>3258</v>
      </c>
      <c r="G1543" t="s">
        <v>3264</v>
      </c>
      <c r="H1543" t="s">
        <v>53</v>
      </c>
      <c r="I1543" t="s">
        <v>54</v>
      </c>
      <c r="J1543" s="1" t="str">
        <f t="shared" si="48"/>
        <v>2003042</v>
      </c>
      <c r="K1543" s="1" t="str">
        <f t="shared" si="49"/>
        <v>Boćki</v>
      </c>
    </row>
    <row r="1544" spans="1:11" x14ac:dyDescent="0.25">
      <c r="A1544" t="s">
        <v>315</v>
      </c>
      <c r="B1544" t="s">
        <v>55</v>
      </c>
      <c r="C1544" t="s">
        <v>63</v>
      </c>
      <c r="D1544" t="s">
        <v>3265</v>
      </c>
      <c r="E1544" t="s">
        <v>3213</v>
      </c>
      <c r="F1544" t="s">
        <v>3258</v>
      </c>
      <c r="G1544" t="s">
        <v>3261</v>
      </c>
      <c r="H1544" t="s">
        <v>53</v>
      </c>
      <c r="I1544" t="s">
        <v>54</v>
      </c>
      <c r="J1544" s="1" t="str">
        <f t="shared" si="48"/>
        <v>2003052</v>
      </c>
      <c r="K1544" s="1" t="str">
        <f t="shared" si="49"/>
        <v>Brańsk</v>
      </c>
    </row>
    <row r="1545" spans="1:11" x14ac:dyDescent="0.25">
      <c r="A1545" t="s">
        <v>315</v>
      </c>
      <c r="B1545" t="s">
        <v>55</v>
      </c>
      <c r="C1545" t="s">
        <v>66</v>
      </c>
      <c r="D1545" t="s">
        <v>3266</v>
      </c>
      <c r="E1545" t="s">
        <v>3213</v>
      </c>
      <c r="F1545" t="s">
        <v>3258</v>
      </c>
      <c r="G1545" t="s">
        <v>3267</v>
      </c>
      <c r="H1545" t="s">
        <v>53</v>
      </c>
      <c r="I1545" t="s">
        <v>54</v>
      </c>
      <c r="J1545" s="1" t="str">
        <f t="shared" si="48"/>
        <v>2003062</v>
      </c>
      <c r="K1545" s="1" t="str">
        <f t="shared" si="49"/>
        <v>Orla</v>
      </c>
    </row>
    <row r="1546" spans="1:11" x14ac:dyDescent="0.25">
      <c r="A1546" t="s">
        <v>315</v>
      </c>
      <c r="B1546" t="s">
        <v>55</v>
      </c>
      <c r="C1546" t="s">
        <v>81</v>
      </c>
      <c r="D1546" t="s">
        <v>3268</v>
      </c>
      <c r="E1546" t="s">
        <v>3213</v>
      </c>
      <c r="F1546" t="s">
        <v>3258</v>
      </c>
      <c r="G1546" t="s">
        <v>3269</v>
      </c>
      <c r="H1546" t="s">
        <v>53</v>
      </c>
      <c r="I1546" t="s">
        <v>54</v>
      </c>
      <c r="J1546" s="1" t="str">
        <f t="shared" si="48"/>
        <v>2003072</v>
      </c>
      <c r="K1546" s="1" t="str">
        <f t="shared" si="49"/>
        <v>Rudka</v>
      </c>
    </row>
    <row r="1547" spans="1:11" x14ac:dyDescent="0.25">
      <c r="A1547" t="s">
        <v>315</v>
      </c>
      <c r="B1547" t="s">
        <v>55</v>
      </c>
      <c r="C1547" t="s">
        <v>133</v>
      </c>
      <c r="D1547" t="s">
        <v>3270</v>
      </c>
      <c r="E1547" t="s">
        <v>3213</v>
      </c>
      <c r="F1547" t="s">
        <v>3258</v>
      </c>
      <c r="G1547" t="s">
        <v>3271</v>
      </c>
      <c r="H1547" t="s">
        <v>53</v>
      </c>
      <c r="I1547" t="s">
        <v>54</v>
      </c>
      <c r="J1547" s="1" t="str">
        <f t="shared" si="48"/>
        <v>2003082</v>
      </c>
      <c r="K1547" s="1" t="str">
        <f t="shared" si="49"/>
        <v>Wyszki</v>
      </c>
    </row>
    <row r="1548" spans="1:11" x14ac:dyDescent="0.25">
      <c r="A1548" t="s">
        <v>315</v>
      </c>
      <c r="B1548" t="s">
        <v>58</v>
      </c>
      <c r="C1548" t="s">
        <v>45</v>
      </c>
      <c r="D1548" t="s">
        <v>3272</v>
      </c>
      <c r="E1548" t="s">
        <v>3213</v>
      </c>
      <c r="F1548" t="s">
        <v>3273</v>
      </c>
      <c r="G1548" t="s">
        <v>3274</v>
      </c>
      <c r="H1548" t="s">
        <v>50</v>
      </c>
      <c r="I1548" t="s">
        <v>51</v>
      </c>
      <c r="J1548" s="1" t="str">
        <f t="shared" si="48"/>
        <v>2004011</v>
      </c>
      <c r="K1548" s="1" t="str">
        <f t="shared" si="49"/>
        <v>Grajewo</v>
      </c>
    </row>
    <row r="1549" spans="1:11" x14ac:dyDescent="0.25">
      <c r="A1549" t="s">
        <v>315</v>
      </c>
      <c r="B1549" t="s">
        <v>58</v>
      </c>
      <c r="C1549" t="s">
        <v>44</v>
      </c>
      <c r="D1549" t="s">
        <v>3275</v>
      </c>
      <c r="E1549" t="s">
        <v>3213</v>
      </c>
      <c r="F1549" t="s">
        <v>3273</v>
      </c>
      <c r="G1549" t="s">
        <v>3274</v>
      </c>
      <c r="H1549" t="s">
        <v>53</v>
      </c>
      <c r="I1549" t="s">
        <v>54</v>
      </c>
      <c r="J1549" s="1" t="str">
        <f t="shared" si="48"/>
        <v>2004022</v>
      </c>
      <c r="K1549" s="1" t="str">
        <f t="shared" si="49"/>
        <v>Grajewo</v>
      </c>
    </row>
    <row r="1550" spans="1:11" x14ac:dyDescent="0.25">
      <c r="A1550" t="s">
        <v>315</v>
      </c>
      <c r="B1550" t="s">
        <v>58</v>
      </c>
      <c r="C1550" t="s">
        <v>55</v>
      </c>
      <c r="D1550" t="s">
        <v>3276</v>
      </c>
      <c r="E1550" t="s">
        <v>3213</v>
      </c>
      <c r="F1550" t="s">
        <v>3273</v>
      </c>
      <c r="G1550" t="s">
        <v>3277</v>
      </c>
      <c r="H1550" t="s">
        <v>53</v>
      </c>
      <c r="I1550" t="s">
        <v>54</v>
      </c>
      <c r="J1550" s="1" t="str">
        <f t="shared" si="48"/>
        <v>2004032</v>
      </c>
      <c r="K1550" s="1" t="str">
        <f t="shared" si="49"/>
        <v>Radziłów</v>
      </c>
    </row>
    <row r="1551" spans="1:11" x14ac:dyDescent="0.25">
      <c r="A1551" t="s">
        <v>315</v>
      </c>
      <c r="B1551" t="s">
        <v>58</v>
      </c>
      <c r="C1551" t="s">
        <v>58</v>
      </c>
      <c r="D1551" t="s">
        <v>3278</v>
      </c>
      <c r="E1551" t="s">
        <v>3213</v>
      </c>
      <c r="F1551" t="s">
        <v>3273</v>
      </c>
      <c r="G1551" t="s">
        <v>3279</v>
      </c>
      <c r="H1551" t="s">
        <v>61</v>
      </c>
      <c r="I1551" t="s">
        <v>62</v>
      </c>
      <c r="J1551" s="1" t="str">
        <f t="shared" si="48"/>
        <v>2004043</v>
      </c>
      <c r="K1551" s="1" t="str">
        <f t="shared" si="49"/>
        <v>Rajgród</v>
      </c>
    </row>
    <row r="1552" spans="1:11" x14ac:dyDescent="0.25">
      <c r="A1552" t="s">
        <v>315</v>
      </c>
      <c r="B1552" t="s">
        <v>58</v>
      </c>
      <c r="C1552" t="s">
        <v>63</v>
      </c>
      <c r="D1552" t="s">
        <v>3280</v>
      </c>
      <c r="E1552" t="s">
        <v>3213</v>
      </c>
      <c r="F1552" t="s">
        <v>3273</v>
      </c>
      <c r="G1552" t="s">
        <v>3281</v>
      </c>
      <c r="H1552" t="s">
        <v>61</v>
      </c>
      <c r="I1552" t="s">
        <v>62</v>
      </c>
      <c r="J1552" s="1" t="str">
        <f t="shared" si="48"/>
        <v>2004053</v>
      </c>
      <c r="K1552" s="1" t="str">
        <f t="shared" si="49"/>
        <v>Szczuczyn</v>
      </c>
    </row>
    <row r="1553" spans="1:11" x14ac:dyDescent="0.25">
      <c r="A1553" t="s">
        <v>315</v>
      </c>
      <c r="B1553" t="s">
        <v>58</v>
      </c>
      <c r="C1553" t="s">
        <v>66</v>
      </c>
      <c r="D1553" t="s">
        <v>3282</v>
      </c>
      <c r="E1553" t="s">
        <v>3213</v>
      </c>
      <c r="F1553" t="s">
        <v>3273</v>
      </c>
      <c r="G1553" t="s">
        <v>104</v>
      </c>
      <c r="H1553" t="s">
        <v>53</v>
      </c>
      <c r="I1553" t="s">
        <v>54</v>
      </c>
      <c r="J1553" s="1" t="str">
        <f t="shared" si="48"/>
        <v>2004062</v>
      </c>
      <c r="K1553" s="1" t="str">
        <f t="shared" si="49"/>
        <v>Wąsosz</v>
      </c>
    </row>
    <row r="1554" spans="1:11" x14ac:dyDescent="0.25">
      <c r="A1554" t="s">
        <v>315</v>
      </c>
      <c r="B1554" t="s">
        <v>63</v>
      </c>
      <c r="C1554" t="s">
        <v>45</v>
      </c>
      <c r="D1554" t="s">
        <v>3283</v>
      </c>
      <c r="E1554" t="s">
        <v>3213</v>
      </c>
      <c r="F1554" t="s">
        <v>3284</v>
      </c>
      <c r="G1554" t="s">
        <v>3285</v>
      </c>
      <c r="H1554" t="s">
        <v>50</v>
      </c>
      <c r="I1554" t="s">
        <v>51</v>
      </c>
      <c r="J1554" s="1" t="str">
        <f t="shared" si="48"/>
        <v>2005011</v>
      </c>
      <c r="K1554" s="1" t="str">
        <f t="shared" si="49"/>
        <v>Hajnówka</v>
      </c>
    </row>
    <row r="1555" spans="1:11" x14ac:dyDescent="0.25">
      <c r="A1555" t="s">
        <v>315</v>
      </c>
      <c r="B1555" t="s">
        <v>63</v>
      </c>
      <c r="C1555" t="s">
        <v>44</v>
      </c>
      <c r="D1555" t="s">
        <v>3286</v>
      </c>
      <c r="E1555" t="s">
        <v>3213</v>
      </c>
      <c r="F1555" t="s">
        <v>3284</v>
      </c>
      <c r="G1555" t="s">
        <v>3287</v>
      </c>
      <c r="H1555" t="s">
        <v>53</v>
      </c>
      <c r="I1555" t="s">
        <v>54</v>
      </c>
      <c r="J1555" s="1" t="str">
        <f t="shared" si="48"/>
        <v>2005022</v>
      </c>
      <c r="K1555" s="1" t="str">
        <f t="shared" si="49"/>
        <v>Białowieża</v>
      </c>
    </row>
    <row r="1556" spans="1:11" x14ac:dyDescent="0.25">
      <c r="A1556" t="s">
        <v>315</v>
      </c>
      <c r="B1556" t="s">
        <v>63</v>
      </c>
      <c r="C1556" t="s">
        <v>55</v>
      </c>
      <c r="D1556" t="s">
        <v>3288</v>
      </c>
      <c r="E1556" t="s">
        <v>3213</v>
      </c>
      <c r="F1556" t="s">
        <v>3284</v>
      </c>
      <c r="G1556" t="s">
        <v>3289</v>
      </c>
      <c r="H1556" t="s">
        <v>53</v>
      </c>
      <c r="I1556" t="s">
        <v>54</v>
      </c>
      <c r="J1556" s="1" t="str">
        <f t="shared" si="48"/>
        <v>2005032</v>
      </c>
      <c r="K1556" s="1" t="str">
        <f t="shared" si="49"/>
        <v>Czeremcha</v>
      </c>
    </row>
    <row r="1557" spans="1:11" x14ac:dyDescent="0.25">
      <c r="A1557" t="s">
        <v>315</v>
      </c>
      <c r="B1557" t="s">
        <v>63</v>
      </c>
      <c r="C1557" t="s">
        <v>58</v>
      </c>
      <c r="D1557" t="s">
        <v>3290</v>
      </c>
      <c r="E1557" t="s">
        <v>3213</v>
      </c>
      <c r="F1557" t="s">
        <v>3284</v>
      </c>
      <c r="G1557" t="s">
        <v>3291</v>
      </c>
      <c r="H1557" t="s">
        <v>53</v>
      </c>
      <c r="I1557" t="s">
        <v>54</v>
      </c>
      <c r="J1557" s="1" t="str">
        <f t="shared" si="48"/>
        <v>2005042</v>
      </c>
      <c r="K1557" s="1" t="str">
        <f t="shared" si="49"/>
        <v>Czyże</v>
      </c>
    </row>
    <row r="1558" spans="1:11" x14ac:dyDescent="0.25">
      <c r="A1558" t="s">
        <v>315</v>
      </c>
      <c r="B1558" t="s">
        <v>63</v>
      </c>
      <c r="C1558" t="s">
        <v>63</v>
      </c>
      <c r="D1558" t="s">
        <v>3292</v>
      </c>
      <c r="E1558" t="s">
        <v>3213</v>
      </c>
      <c r="F1558" t="s">
        <v>3284</v>
      </c>
      <c r="G1558" t="s">
        <v>3293</v>
      </c>
      <c r="H1558" t="s">
        <v>53</v>
      </c>
      <c r="I1558" t="s">
        <v>54</v>
      </c>
      <c r="J1558" s="1" t="str">
        <f t="shared" si="48"/>
        <v>2005052</v>
      </c>
      <c r="K1558" s="1" t="str">
        <f t="shared" si="49"/>
        <v>Dubicze Cerkiewne</v>
      </c>
    </row>
    <row r="1559" spans="1:11" x14ac:dyDescent="0.25">
      <c r="A1559" t="s">
        <v>315</v>
      </c>
      <c r="B1559" t="s">
        <v>63</v>
      </c>
      <c r="C1559" t="s">
        <v>66</v>
      </c>
      <c r="D1559" t="s">
        <v>3294</v>
      </c>
      <c r="E1559" t="s">
        <v>3213</v>
      </c>
      <c r="F1559" t="s">
        <v>3284</v>
      </c>
      <c r="G1559" t="s">
        <v>3285</v>
      </c>
      <c r="H1559" t="s">
        <v>53</v>
      </c>
      <c r="I1559" t="s">
        <v>54</v>
      </c>
      <c r="J1559" s="1" t="str">
        <f t="shared" si="48"/>
        <v>2005062</v>
      </c>
      <c r="K1559" s="1" t="str">
        <f t="shared" si="49"/>
        <v>Hajnówka</v>
      </c>
    </row>
    <row r="1560" spans="1:11" x14ac:dyDescent="0.25">
      <c r="A1560" t="s">
        <v>315</v>
      </c>
      <c r="B1560" t="s">
        <v>63</v>
      </c>
      <c r="C1560" t="s">
        <v>81</v>
      </c>
      <c r="D1560" t="s">
        <v>3295</v>
      </c>
      <c r="E1560" t="s">
        <v>3213</v>
      </c>
      <c r="F1560" t="s">
        <v>3284</v>
      </c>
      <c r="G1560" t="s">
        <v>3296</v>
      </c>
      <c r="H1560" t="s">
        <v>61</v>
      </c>
      <c r="I1560" t="s">
        <v>62</v>
      </c>
      <c r="J1560" s="1" t="str">
        <f t="shared" si="48"/>
        <v>2005073</v>
      </c>
      <c r="K1560" s="1" t="str">
        <f t="shared" si="49"/>
        <v>Kleszczele</v>
      </c>
    </row>
    <row r="1561" spans="1:11" x14ac:dyDescent="0.25">
      <c r="A1561" t="s">
        <v>315</v>
      </c>
      <c r="B1561" t="s">
        <v>63</v>
      </c>
      <c r="C1561" t="s">
        <v>133</v>
      </c>
      <c r="D1561" t="s">
        <v>3297</v>
      </c>
      <c r="E1561" t="s">
        <v>3213</v>
      </c>
      <c r="F1561" t="s">
        <v>3284</v>
      </c>
      <c r="G1561" t="s">
        <v>3298</v>
      </c>
      <c r="H1561" t="s">
        <v>53</v>
      </c>
      <c r="I1561" t="s">
        <v>54</v>
      </c>
      <c r="J1561" s="1" t="str">
        <f t="shared" si="48"/>
        <v>2005082</v>
      </c>
      <c r="K1561" s="1" t="str">
        <f t="shared" si="49"/>
        <v>Narew</v>
      </c>
    </row>
    <row r="1562" spans="1:11" x14ac:dyDescent="0.25">
      <c r="A1562" t="s">
        <v>315</v>
      </c>
      <c r="B1562" t="s">
        <v>63</v>
      </c>
      <c r="C1562" t="s">
        <v>136</v>
      </c>
      <c r="D1562" t="s">
        <v>3299</v>
      </c>
      <c r="E1562" t="s">
        <v>3213</v>
      </c>
      <c r="F1562" t="s">
        <v>3284</v>
      </c>
      <c r="G1562" t="s">
        <v>3300</v>
      </c>
      <c r="H1562" t="s">
        <v>53</v>
      </c>
      <c r="I1562" t="s">
        <v>54</v>
      </c>
      <c r="J1562" s="1" t="str">
        <f t="shared" si="48"/>
        <v>2005092</v>
      </c>
      <c r="K1562" s="1" t="str">
        <f t="shared" si="49"/>
        <v>Narewka</v>
      </c>
    </row>
    <row r="1563" spans="1:11" x14ac:dyDescent="0.25">
      <c r="A1563" t="s">
        <v>315</v>
      </c>
      <c r="B1563" t="s">
        <v>66</v>
      </c>
      <c r="C1563" t="s">
        <v>45</v>
      </c>
      <c r="D1563" t="s">
        <v>3301</v>
      </c>
      <c r="E1563" t="s">
        <v>3213</v>
      </c>
      <c r="F1563" t="s">
        <v>3302</v>
      </c>
      <c r="G1563" t="s">
        <v>3303</v>
      </c>
      <c r="H1563" t="s">
        <v>50</v>
      </c>
      <c r="I1563" t="s">
        <v>51</v>
      </c>
      <c r="J1563" s="1" t="str">
        <f t="shared" si="48"/>
        <v>2006011</v>
      </c>
      <c r="K1563" s="1" t="str">
        <f t="shared" si="49"/>
        <v>Kolno</v>
      </c>
    </row>
    <row r="1564" spans="1:11" x14ac:dyDescent="0.25">
      <c r="A1564" t="s">
        <v>315</v>
      </c>
      <c r="B1564" t="s">
        <v>66</v>
      </c>
      <c r="C1564" t="s">
        <v>44</v>
      </c>
      <c r="D1564" t="s">
        <v>3304</v>
      </c>
      <c r="E1564" t="s">
        <v>3213</v>
      </c>
      <c r="F1564" t="s">
        <v>3302</v>
      </c>
      <c r="G1564" t="s">
        <v>3305</v>
      </c>
      <c r="H1564" t="s">
        <v>53</v>
      </c>
      <c r="I1564" t="s">
        <v>54</v>
      </c>
      <c r="J1564" s="1" t="str">
        <f t="shared" si="48"/>
        <v>2006022</v>
      </c>
      <c r="K1564" s="1" t="str">
        <f t="shared" si="49"/>
        <v>Grabowo</v>
      </c>
    </row>
    <row r="1565" spans="1:11" x14ac:dyDescent="0.25">
      <c r="A1565" t="s">
        <v>315</v>
      </c>
      <c r="B1565" t="s">
        <v>66</v>
      </c>
      <c r="C1565" t="s">
        <v>55</v>
      </c>
      <c r="D1565" t="s">
        <v>3306</v>
      </c>
      <c r="E1565" t="s">
        <v>3213</v>
      </c>
      <c r="F1565" t="s">
        <v>3302</v>
      </c>
      <c r="G1565" t="s">
        <v>3303</v>
      </c>
      <c r="H1565" t="s">
        <v>53</v>
      </c>
      <c r="I1565" t="s">
        <v>54</v>
      </c>
      <c r="J1565" s="1" t="str">
        <f t="shared" si="48"/>
        <v>2006032</v>
      </c>
      <c r="K1565" s="1" t="str">
        <f t="shared" si="49"/>
        <v>Kolno</v>
      </c>
    </row>
    <row r="1566" spans="1:11" x14ac:dyDescent="0.25">
      <c r="A1566" t="s">
        <v>315</v>
      </c>
      <c r="B1566" t="s">
        <v>66</v>
      </c>
      <c r="C1566" t="s">
        <v>58</v>
      </c>
      <c r="D1566" t="s">
        <v>3307</v>
      </c>
      <c r="E1566" t="s">
        <v>3213</v>
      </c>
      <c r="F1566" t="s">
        <v>3302</v>
      </c>
      <c r="G1566" t="s">
        <v>3308</v>
      </c>
      <c r="H1566" t="s">
        <v>53</v>
      </c>
      <c r="I1566" t="s">
        <v>54</v>
      </c>
      <c r="J1566" s="1" t="str">
        <f t="shared" si="48"/>
        <v>2006042</v>
      </c>
      <c r="K1566" s="1" t="str">
        <f t="shared" si="49"/>
        <v>Mały Płock</v>
      </c>
    </row>
    <row r="1567" spans="1:11" x14ac:dyDescent="0.25">
      <c r="A1567" t="s">
        <v>315</v>
      </c>
      <c r="B1567" t="s">
        <v>66</v>
      </c>
      <c r="C1567" t="s">
        <v>63</v>
      </c>
      <c r="D1567" t="s">
        <v>3309</v>
      </c>
      <c r="E1567" t="s">
        <v>3213</v>
      </c>
      <c r="F1567" t="s">
        <v>3302</v>
      </c>
      <c r="G1567" t="s">
        <v>3310</v>
      </c>
      <c r="H1567" t="s">
        <v>61</v>
      </c>
      <c r="I1567" t="s">
        <v>62</v>
      </c>
      <c r="J1567" s="1" t="str">
        <f t="shared" si="48"/>
        <v>2006053</v>
      </c>
      <c r="K1567" s="1" t="str">
        <f t="shared" si="49"/>
        <v>Stawiski</v>
      </c>
    </row>
    <row r="1568" spans="1:11" x14ac:dyDescent="0.25">
      <c r="A1568" t="s">
        <v>315</v>
      </c>
      <c r="B1568" t="s">
        <v>66</v>
      </c>
      <c r="C1568" t="s">
        <v>66</v>
      </c>
      <c r="D1568" t="s">
        <v>3311</v>
      </c>
      <c r="E1568" t="s">
        <v>3213</v>
      </c>
      <c r="F1568" t="s">
        <v>3302</v>
      </c>
      <c r="G1568" t="s">
        <v>3312</v>
      </c>
      <c r="H1568" t="s">
        <v>53</v>
      </c>
      <c r="I1568" t="s">
        <v>54</v>
      </c>
      <c r="J1568" s="1" t="str">
        <f t="shared" si="48"/>
        <v>2006062</v>
      </c>
      <c r="K1568" s="1" t="str">
        <f t="shared" si="49"/>
        <v>Turośl</v>
      </c>
    </row>
    <row r="1569" spans="1:11" x14ac:dyDescent="0.25">
      <c r="A1569" t="s">
        <v>315</v>
      </c>
      <c r="B1569" t="s">
        <v>81</v>
      </c>
      <c r="C1569" t="s">
        <v>45</v>
      </c>
      <c r="D1569" t="s">
        <v>3313</v>
      </c>
      <c r="E1569" t="s">
        <v>3213</v>
      </c>
      <c r="F1569" t="s">
        <v>3314</v>
      </c>
      <c r="G1569" t="s">
        <v>3315</v>
      </c>
      <c r="H1569" t="s">
        <v>61</v>
      </c>
      <c r="I1569" t="s">
        <v>62</v>
      </c>
      <c r="J1569" s="1" t="str">
        <f t="shared" si="48"/>
        <v>2007013</v>
      </c>
      <c r="K1569" s="1" t="str">
        <f t="shared" si="49"/>
        <v>Jedwabne</v>
      </c>
    </row>
    <row r="1570" spans="1:11" x14ac:dyDescent="0.25">
      <c r="A1570" t="s">
        <v>315</v>
      </c>
      <c r="B1570" t="s">
        <v>81</v>
      </c>
      <c r="C1570" t="s">
        <v>44</v>
      </c>
      <c r="D1570" t="s">
        <v>3316</v>
      </c>
      <c r="E1570" t="s">
        <v>3213</v>
      </c>
      <c r="F1570" t="s">
        <v>3314</v>
      </c>
      <c r="G1570" t="s">
        <v>3317</v>
      </c>
      <c r="H1570" t="s">
        <v>53</v>
      </c>
      <c r="I1570" t="s">
        <v>54</v>
      </c>
      <c r="J1570" s="1" t="str">
        <f t="shared" si="48"/>
        <v>2007022</v>
      </c>
      <c r="K1570" s="1" t="str">
        <f t="shared" si="49"/>
        <v>Łomża</v>
      </c>
    </row>
    <row r="1571" spans="1:11" x14ac:dyDescent="0.25">
      <c r="A1571" t="s">
        <v>315</v>
      </c>
      <c r="B1571" t="s">
        <v>81</v>
      </c>
      <c r="C1571" t="s">
        <v>55</v>
      </c>
      <c r="D1571" t="s">
        <v>3318</v>
      </c>
      <c r="E1571" t="s">
        <v>3213</v>
      </c>
      <c r="F1571" t="s">
        <v>3314</v>
      </c>
      <c r="G1571" t="s">
        <v>3319</v>
      </c>
      <c r="H1571" t="s">
        <v>53</v>
      </c>
      <c r="I1571" t="s">
        <v>54</v>
      </c>
      <c r="J1571" s="1" t="str">
        <f t="shared" si="48"/>
        <v>2007032</v>
      </c>
      <c r="K1571" s="1" t="str">
        <f t="shared" si="49"/>
        <v>Miastkowo</v>
      </c>
    </row>
    <row r="1572" spans="1:11" x14ac:dyDescent="0.25">
      <c r="A1572" t="s">
        <v>315</v>
      </c>
      <c r="B1572" t="s">
        <v>81</v>
      </c>
      <c r="C1572" t="s">
        <v>58</v>
      </c>
      <c r="D1572" t="s">
        <v>3320</v>
      </c>
      <c r="E1572" t="s">
        <v>3213</v>
      </c>
      <c r="F1572" t="s">
        <v>3314</v>
      </c>
      <c r="G1572" t="s">
        <v>3321</v>
      </c>
      <c r="H1572" t="s">
        <v>61</v>
      </c>
      <c r="I1572" t="s">
        <v>62</v>
      </c>
      <c r="J1572" s="1" t="str">
        <f t="shared" si="48"/>
        <v>2007043</v>
      </c>
      <c r="K1572" s="1" t="str">
        <f t="shared" si="49"/>
        <v>Nowogród</v>
      </c>
    </row>
    <row r="1573" spans="1:11" x14ac:dyDescent="0.25">
      <c r="A1573" t="s">
        <v>315</v>
      </c>
      <c r="B1573" t="s">
        <v>81</v>
      </c>
      <c r="C1573" t="s">
        <v>63</v>
      </c>
      <c r="D1573" t="s">
        <v>3322</v>
      </c>
      <c r="E1573" t="s">
        <v>3213</v>
      </c>
      <c r="F1573" t="s">
        <v>3314</v>
      </c>
      <c r="G1573" t="s">
        <v>3323</v>
      </c>
      <c r="H1573" t="s">
        <v>53</v>
      </c>
      <c r="I1573" t="s">
        <v>54</v>
      </c>
      <c r="J1573" s="1" t="str">
        <f t="shared" si="48"/>
        <v>2007052</v>
      </c>
      <c r="K1573" s="1" t="str">
        <f t="shared" si="49"/>
        <v>Piątnica</v>
      </c>
    </row>
    <row r="1574" spans="1:11" x14ac:dyDescent="0.25">
      <c r="A1574" t="s">
        <v>315</v>
      </c>
      <c r="B1574" t="s">
        <v>81</v>
      </c>
      <c r="C1574" t="s">
        <v>66</v>
      </c>
      <c r="D1574" t="s">
        <v>3324</v>
      </c>
      <c r="E1574" t="s">
        <v>3213</v>
      </c>
      <c r="F1574" t="s">
        <v>3314</v>
      </c>
      <c r="G1574" t="s">
        <v>3325</v>
      </c>
      <c r="H1574" t="s">
        <v>53</v>
      </c>
      <c r="I1574" t="s">
        <v>54</v>
      </c>
      <c r="J1574" s="1" t="str">
        <f t="shared" si="48"/>
        <v>2007062</v>
      </c>
      <c r="K1574" s="1" t="str">
        <f t="shared" si="49"/>
        <v>Przytuły</v>
      </c>
    </row>
    <row r="1575" spans="1:11" x14ac:dyDescent="0.25">
      <c r="A1575" t="s">
        <v>315</v>
      </c>
      <c r="B1575" t="s">
        <v>81</v>
      </c>
      <c r="C1575" t="s">
        <v>81</v>
      </c>
      <c r="D1575" t="s">
        <v>3326</v>
      </c>
      <c r="E1575" t="s">
        <v>3213</v>
      </c>
      <c r="F1575" t="s">
        <v>3314</v>
      </c>
      <c r="G1575" t="s">
        <v>3327</v>
      </c>
      <c r="H1575" t="s">
        <v>53</v>
      </c>
      <c r="I1575" t="s">
        <v>54</v>
      </c>
      <c r="J1575" s="1" t="str">
        <f t="shared" si="48"/>
        <v>2007072</v>
      </c>
      <c r="K1575" s="1" t="str">
        <f t="shared" si="49"/>
        <v>Śniadowo</v>
      </c>
    </row>
    <row r="1576" spans="1:11" x14ac:dyDescent="0.25">
      <c r="A1576" t="s">
        <v>315</v>
      </c>
      <c r="B1576" t="s">
        <v>81</v>
      </c>
      <c r="C1576" t="s">
        <v>133</v>
      </c>
      <c r="D1576" t="s">
        <v>3328</v>
      </c>
      <c r="E1576" t="s">
        <v>3213</v>
      </c>
      <c r="F1576" t="s">
        <v>3314</v>
      </c>
      <c r="G1576" t="s">
        <v>3329</v>
      </c>
      <c r="H1576" t="s">
        <v>53</v>
      </c>
      <c r="I1576" t="s">
        <v>54</v>
      </c>
      <c r="J1576" s="1" t="str">
        <f t="shared" si="48"/>
        <v>2007082</v>
      </c>
      <c r="K1576" s="1" t="str">
        <f t="shared" si="49"/>
        <v>Wizna</v>
      </c>
    </row>
    <row r="1577" spans="1:11" x14ac:dyDescent="0.25">
      <c r="A1577" t="s">
        <v>315</v>
      </c>
      <c r="B1577" t="s">
        <v>81</v>
      </c>
      <c r="C1577" t="s">
        <v>136</v>
      </c>
      <c r="D1577" t="s">
        <v>3330</v>
      </c>
      <c r="E1577" t="s">
        <v>3213</v>
      </c>
      <c r="F1577" t="s">
        <v>3314</v>
      </c>
      <c r="G1577" t="s">
        <v>3331</v>
      </c>
      <c r="H1577" t="s">
        <v>53</v>
      </c>
      <c r="I1577" t="s">
        <v>54</v>
      </c>
      <c r="J1577" s="1" t="str">
        <f t="shared" si="48"/>
        <v>2007092</v>
      </c>
      <c r="K1577" s="1" t="str">
        <f t="shared" si="49"/>
        <v>Zbójna</v>
      </c>
    </row>
    <row r="1578" spans="1:11" x14ac:dyDescent="0.25">
      <c r="A1578" t="s">
        <v>315</v>
      </c>
      <c r="B1578" t="s">
        <v>133</v>
      </c>
      <c r="C1578" t="s">
        <v>45</v>
      </c>
      <c r="D1578" t="s">
        <v>3332</v>
      </c>
      <c r="E1578" t="s">
        <v>3213</v>
      </c>
      <c r="F1578" t="s">
        <v>3333</v>
      </c>
      <c r="G1578" t="s">
        <v>3334</v>
      </c>
      <c r="H1578" t="s">
        <v>61</v>
      </c>
      <c r="I1578" t="s">
        <v>62</v>
      </c>
      <c r="J1578" s="1" t="str">
        <f t="shared" si="48"/>
        <v>2008013</v>
      </c>
      <c r="K1578" s="1" t="str">
        <f t="shared" si="49"/>
        <v>Goniądz</v>
      </c>
    </row>
    <row r="1579" spans="1:11" x14ac:dyDescent="0.25">
      <c r="A1579" t="s">
        <v>315</v>
      </c>
      <c r="B1579" t="s">
        <v>133</v>
      </c>
      <c r="C1579" t="s">
        <v>44</v>
      </c>
      <c r="D1579" t="s">
        <v>3335</v>
      </c>
      <c r="E1579" t="s">
        <v>3213</v>
      </c>
      <c r="F1579" t="s">
        <v>3333</v>
      </c>
      <c r="G1579" t="s">
        <v>3336</v>
      </c>
      <c r="H1579" t="s">
        <v>53</v>
      </c>
      <c r="I1579" t="s">
        <v>54</v>
      </c>
      <c r="J1579" s="1" t="str">
        <f t="shared" si="48"/>
        <v>2008022</v>
      </c>
      <c r="K1579" s="1" t="str">
        <f t="shared" si="49"/>
        <v>Jasionówka</v>
      </c>
    </row>
    <row r="1580" spans="1:11" x14ac:dyDescent="0.25">
      <c r="A1580" t="s">
        <v>315</v>
      </c>
      <c r="B1580" t="s">
        <v>133</v>
      </c>
      <c r="C1580" t="s">
        <v>55</v>
      </c>
      <c r="D1580" t="s">
        <v>3337</v>
      </c>
      <c r="E1580" t="s">
        <v>3213</v>
      </c>
      <c r="F1580" t="s">
        <v>3333</v>
      </c>
      <c r="G1580" t="s">
        <v>3338</v>
      </c>
      <c r="H1580" t="s">
        <v>53</v>
      </c>
      <c r="I1580" t="s">
        <v>54</v>
      </c>
      <c r="J1580" s="1" t="str">
        <f t="shared" si="48"/>
        <v>2008032</v>
      </c>
      <c r="K1580" s="1" t="str">
        <f t="shared" si="49"/>
        <v>Jaświły</v>
      </c>
    </row>
    <row r="1581" spans="1:11" x14ac:dyDescent="0.25">
      <c r="A1581" t="s">
        <v>315</v>
      </c>
      <c r="B1581" t="s">
        <v>133</v>
      </c>
      <c r="C1581" t="s">
        <v>58</v>
      </c>
      <c r="D1581" t="s">
        <v>3339</v>
      </c>
      <c r="E1581" t="s">
        <v>3213</v>
      </c>
      <c r="F1581" t="s">
        <v>3333</v>
      </c>
      <c r="G1581" t="s">
        <v>3340</v>
      </c>
      <c r="H1581" t="s">
        <v>61</v>
      </c>
      <c r="I1581" t="s">
        <v>62</v>
      </c>
      <c r="J1581" s="1" t="str">
        <f t="shared" si="48"/>
        <v>2008043</v>
      </c>
      <c r="K1581" s="1" t="str">
        <f t="shared" si="49"/>
        <v>Knyszyn</v>
      </c>
    </row>
    <row r="1582" spans="1:11" x14ac:dyDescent="0.25">
      <c r="A1582" t="s">
        <v>315</v>
      </c>
      <c r="B1582" t="s">
        <v>133</v>
      </c>
      <c r="C1582" t="s">
        <v>63</v>
      </c>
      <c r="D1582" t="s">
        <v>3341</v>
      </c>
      <c r="E1582" t="s">
        <v>3213</v>
      </c>
      <c r="F1582" t="s">
        <v>3333</v>
      </c>
      <c r="G1582" t="s">
        <v>3342</v>
      </c>
      <c r="H1582" t="s">
        <v>53</v>
      </c>
      <c r="I1582" t="s">
        <v>54</v>
      </c>
      <c r="J1582" s="1" t="str">
        <f t="shared" si="48"/>
        <v>2008052</v>
      </c>
      <c r="K1582" s="1" t="str">
        <f t="shared" si="49"/>
        <v>Krypno</v>
      </c>
    </row>
    <row r="1583" spans="1:11" x14ac:dyDescent="0.25">
      <c r="A1583" t="s">
        <v>315</v>
      </c>
      <c r="B1583" t="s">
        <v>133</v>
      </c>
      <c r="C1583" t="s">
        <v>66</v>
      </c>
      <c r="D1583" t="s">
        <v>3343</v>
      </c>
      <c r="E1583" t="s">
        <v>3213</v>
      </c>
      <c r="F1583" t="s">
        <v>3333</v>
      </c>
      <c r="G1583" t="s">
        <v>3344</v>
      </c>
      <c r="H1583" t="s">
        <v>61</v>
      </c>
      <c r="I1583" t="s">
        <v>62</v>
      </c>
      <c r="J1583" s="1" t="str">
        <f t="shared" si="48"/>
        <v>2008063</v>
      </c>
      <c r="K1583" s="1" t="str">
        <f t="shared" si="49"/>
        <v>Mońki</v>
      </c>
    </row>
    <row r="1584" spans="1:11" x14ac:dyDescent="0.25">
      <c r="A1584" t="s">
        <v>315</v>
      </c>
      <c r="B1584" t="s">
        <v>133</v>
      </c>
      <c r="C1584" t="s">
        <v>81</v>
      </c>
      <c r="D1584" t="s">
        <v>3345</v>
      </c>
      <c r="E1584" t="s">
        <v>3213</v>
      </c>
      <c r="F1584" t="s">
        <v>3333</v>
      </c>
      <c r="G1584" t="s">
        <v>3346</v>
      </c>
      <c r="H1584" t="s">
        <v>53</v>
      </c>
      <c r="I1584" t="s">
        <v>54</v>
      </c>
      <c r="J1584" s="1" t="str">
        <f t="shared" si="48"/>
        <v>2008072</v>
      </c>
      <c r="K1584" s="1" t="str">
        <f t="shared" si="49"/>
        <v>Trzcianne</v>
      </c>
    </row>
    <row r="1585" spans="1:11" x14ac:dyDescent="0.25">
      <c r="A1585" t="s">
        <v>315</v>
      </c>
      <c r="B1585" t="s">
        <v>136</v>
      </c>
      <c r="C1585" t="s">
        <v>45</v>
      </c>
      <c r="D1585" t="s">
        <v>3347</v>
      </c>
      <c r="E1585" t="s">
        <v>3213</v>
      </c>
      <c r="F1585" t="s">
        <v>3348</v>
      </c>
      <c r="G1585" t="s">
        <v>3349</v>
      </c>
      <c r="H1585" t="s">
        <v>50</v>
      </c>
      <c r="I1585" t="s">
        <v>51</v>
      </c>
      <c r="J1585" s="1" t="str">
        <f t="shared" si="48"/>
        <v>2009011</v>
      </c>
      <c r="K1585" s="1" t="str">
        <f t="shared" si="49"/>
        <v>Sejny</v>
      </c>
    </row>
    <row r="1586" spans="1:11" x14ac:dyDescent="0.25">
      <c r="A1586" t="s">
        <v>315</v>
      </c>
      <c r="B1586" t="s">
        <v>136</v>
      </c>
      <c r="C1586" t="s">
        <v>44</v>
      </c>
      <c r="D1586" t="s">
        <v>3350</v>
      </c>
      <c r="E1586" t="s">
        <v>3213</v>
      </c>
      <c r="F1586" t="s">
        <v>3348</v>
      </c>
      <c r="G1586" t="s">
        <v>3351</v>
      </c>
      <c r="H1586" t="s">
        <v>53</v>
      </c>
      <c r="I1586" t="s">
        <v>54</v>
      </c>
      <c r="J1586" s="1" t="str">
        <f t="shared" si="48"/>
        <v>2009022</v>
      </c>
      <c r="K1586" s="1" t="str">
        <f t="shared" si="49"/>
        <v>Giby</v>
      </c>
    </row>
    <row r="1587" spans="1:11" x14ac:dyDescent="0.25">
      <c r="A1587" t="s">
        <v>315</v>
      </c>
      <c r="B1587" t="s">
        <v>136</v>
      </c>
      <c r="C1587" t="s">
        <v>55</v>
      </c>
      <c r="D1587" t="s">
        <v>3352</v>
      </c>
      <c r="E1587" t="s">
        <v>3213</v>
      </c>
      <c r="F1587" t="s">
        <v>3348</v>
      </c>
      <c r="G1587" t="s">
        <v>3353</v>
      </c>
      <c r="H1587" t="s">
        <v>53</v>
      </c>
      <c r="I1587" t="s">
        <v>54</v>
      </c>
      <c r="J1587" s="1" t="str">
        <f t="shared" si="48"/>
        <v>2009032</v>
      </c>
      <c r="K1587" s="1" t="str">
        <f t="shared" si="49"/>
        <v>Krasnopol</v>
      </c>
    </row>
    <row r="1588" spans="1:11" x14ac:dyDescent="0.25">
      <c r="A1588" t="s">
        <v>315</v>
      </c>
      <c r="B1588" t="s">
        <v>136</v>
      </c>
      <c r="C1588" t="s">
        <v>58</v>
      </c>
      <c r="D1588" t="s">
        <v>3354</v>
      </c>
      <c r="E1588" t="s">
        <v>3213</v>
      </c>
      <c r="F1588" t="s">
        <v>3348</v>
      </c>
      <c r="G1588" t="s">
        <v>3355</v>
      </c>
      <c r="H1588" t="s">
        <v>53</v>
      </c>
      <c r="I1588" t="s">
        <v>54</v>
      </c>
      <c r="J1588" s="1" t="str">
        <f t="shared" si="48"/>
        <v>2009042</v>
      </c>
      <c r="K1588" s="1" t="str">
        <f t="shared" si="49"/>
        <v>Puńsk</v>
      </c>
    </row>
    <row r="1589" spans="1:11" x14ac:dyDescent="0.25">
      <c r="A1589" t="s">
        <v>315</v>
      </c>
      <c r="B1589" t="s">
        <v>136</v>
      </c>
      <c r="C1589" t="s">
        <v>63</v>
      </c>
      <c r="D1589" t="s">
        <v>3356</v>
      </c>
      <c r="E1589" t="s">
        <v>3213</v>
      </c>
      <c r="F1589" t="s">
        <v>3348</v>
      </c>
      <c r="G1589" t="s">
        <v>3349</v>
      </c>
      <c r="H1589" t="s">
        <v>53</v>
      </c>
      <c r="I1589" t="s">
        <v>54</v>
      </c>
      <c r="J1589" s="1" t="str">
        <f t="shared" si="48"/>
        <v>2009052</v>
      </c>
      <c r="K1589" s="1" t="str">
        <f t="shared" si="49"/>
        <v>Sejny</v>
      </c>
    </row>
    <row r="1590" spans="1:11" x14ac:dyDescent="0.25">
      <c r="A1590" t="s">
        <v>315</v>
      </c>
      <c r="B1590" t="s">
        <v>165</v>
      </c>
      <c r="C1590" t="s">
        <v>45</v>
      </c>
      <c r="D1590" t="s">
        <v>3357</v>
      </c>
      <c r="E1590" t="s">
        <v>3213</v>
      </c>
      <c r="F1590" t="s">
        <v>3358</v>
      </c>
      <c r="G1590" t="s">
        <v>3359</v>
      </c>
      <c r="H1590" t="s">
        <v>50</v>
      </c>
      <c r="I1590" t="s">
        <v>51</v>
      </c>
      <c r="J1590" s="1" t="str">
        <f t="shared" si="48"/>
        <v>2010011</v>
      </c>
      <c r="K1590" s="1" t="str">
        <f t="shared" si="49"/>
        <v>Siemiatycze</v>
      </c>
    </row>
    <row r="1591" spans="1:11" x14ac:dyDescent="0.25">
      <c r="A1591" t="s">
        <v>315</v>
      </c>
      <c r="B1591" t="s">
        <v>165</v>
      </c>
      <c r="C1591" t="s">
        <v>44</v>
      </c>
      <c r="D1591" t="s">
        <v>3360</v>
      </c>
      <c r="E1591" t="s">
        <v>3213</v>
      </c>
      <c r="F1591" t="s">
        <v>3358</v>
      </c>
      <c r="G1591" t="s">
        <v>3361</v>
      </c>
      <c r="H1591" t="s">
        <v>61</v>
      </c>
      <c r="I1591" t="s">
        <v>62</v>
      </c>
      <c r="J1591" s="1" t="str">
        <f t="shared" si="48"/>
        <v>2010023</v>
      </c>
      <c r="K1591" s="1" t="str">
        <f t="shared" si="49"/>
        <v>Drohiczyn</v>
      </c>
    </row>
    <row r="1592" spans="1:11" x14ac:dyDescent="0.25">
      <c r="A1592" t="s">
        <v>315</v>
      </c>
      <c r="B1592" t="s">
        <v>165</v>
      </c>
      <c r="C1592" t="s">
        <v>55</v>
      </c>
      <c r="D1592" t="s">
        <v>3362</v>
      </c>
      <c r="E1592" t="s">
        <v>3213</v>
      </c>
      <c r="F1592" t="s">
        <v>3358</v>
      </c>
      <c r="G1592" t="s">
        <v>3363</v>
      </c>
      <c r="H1592" t="s">
        <v>53</v>
      </c>
      <c r="I1592" t="s">
        <v>54</v>
      </c>
      <c r="J1592" s="1" t="str">
        <f t="shared" si="48"/>
        <v>2010032</v>
      </c>
      <c r="K1592" s="1" t="str">
        <f t="shared" si="49"/>
        <v>Dziadkowice</v>
      </c>
    </row>
    <row r="1593" spans="1:11" x14ac:dyDescent="0.25">
      <c r="A1593" t="s">
        <v>315</v>
      </c>
      <c r="B1593" t="s">
        <v>165</v>
      </c>
      <c r="C1593" t="s">
        <v>58</v>
      </c>
      <c r="D1593" t="s">
        <v>3364</v>
      </c>
      <c r="E1593" t="s">
        <v>3213</v>
      </c>
      <c r="F1593" t="s">
        <v>3358</v>
      </c>
      <c r="G1593" t="s">
        <v>3365</v>
      </c>
      <c r="H1593" t="s">
        <v>53</v>
      </c>
      <c r="I1593" t="s">
        <v>54</v>
      </c>
      <c r="J1593" s="1" t="str">
        <f t="shared" si="48"/>
        <v>2010042</v>
      </c>
      <c r="K1593" s="1" t="str">
        <f t="shared" si="49"/>
        <v>Grodzisk</v>
      </c>
    </row>
    <row r="1594" spans="1:11" x14ac:dyDescent="0.25">
      <c r="A1594" t="s">
        <v>315</v>
      </c>
      <c r="B1594" t="s">
        <v>165</v>
      </c>
      <c r="C1594" t="s">
        <v>63</v>
      </c>
      <c r="D1594" t="s">
        <v>3366</v>
      </c>
      <c r="E1594" t="s">
        <v>3213</v>
      </c>
      <c r="F1594" t="s">
        <v>3358</v>
      </c>
      <c r="G1594" t="s">
        <v>3367</v>
      </c>
      <c r="H1594" t="s">
        <v>53</v>
      </c>
      <c r="I1594" t="s">
        <v>54</v>
      </c>
      <c r="J1594" s="1" t="str">
        <f t="shared" si="48"/>
        <v>2010052</v>
      </c>
      <c r="K1594" s="1" t="str">
        <f t="shared" si="49"/>
        <v>Mielnik</v>
      </c>
    </row>
    <row r="1595" spans="1:11" x14ac:dyDescent="0.25">
      <c r="A1595" t="s">
        <v>315</v>
      </c>
      <c r="B1595" t="s">
        <v>165</v>
      </c>
      <c r="C1595" t="s">
        <v>66</v>
      </c>
      <c r="D1595" t="s">
        <v>3368</v>
      </c>
      <c r="E1595" t="s">
        <v>3213</v>
      </c>
      <c r="F1595" t="s">
        <v>3358</v>
      </c>
      <c r="G1595" t="s">
        <v>3369</v>
      </c>
      <c r="H1595" t="s">
        <v>53</v>
      </c>
      <c r="I1595" t="s">
        <v>54</v>
      </c>
      <c r="J1595" s="1" t="str">
        <f t="shared" si="48"/>
        <v>2010062</v>
      </c>
      <c r="K1595" s="1" t="str">
        <f t="shared" si="49"/>
        <v>Milejczyce</v>
      </c>
    </row>
    <row r="1596" spans="1:11" x14ac:dyDescent="0.25">
      <c r="A1596" t="s">
        <v>315</v>
      </c>
      <c r="B1596" t="s">
        <v>165</v>
      </c>
      <c r="C1596" t="s">
        <v>81</v>
      </c>
      <c r="D1596" t="s">
        <v>3370</v>
      </c>
      <c r="E1596" t="s">
        <v>3213</v>
      </c>
      <c r="F1596" t="s">
        <v>3358</v>
      </c>
      <c r="G1596" t="s">
        <v>3371</v>
      </c>
      <c r="H1596" t="s">
        <v>53</v>
      </c>
      <c r="I1596" t="s">
        <v>54</v>
      </c>
      <c r="J1596" s="1" t="str">
        <f t="shared" si="48"/>
        <v>2010072</v>
      </c>
      <c r="K1596" s="1" t="str">
        <f t="shared" si="49"/>
        <v>Nurzec-Stacja</v>
      </c>
    </row>
    <row r="1597" spans="1:11" x14ac:dyDescent="0.25">
      <c r="A1597" t="s">
        <v>315</v>
      </c>
      <c r="B1597" t="s">
        <v>165</v>
      </c>
      <c r="C1597" t="s">
        <v>133</v>
      </c>
      <c r="D1597" t="s">
        <v>3372</v>
      </c>
      <c r="E1597" t="s">
        <v>3213</v>
      </c>
      <c r="F1597" t="s">
        <v>3358</v>
      </c>
      <c r="G1597" t="s">
        <v>3373</v>
      </c>
      <c r="H1597" t="s">
        <v>53</v>
      </c>
      <c r="I1597" t="s">
        <v>54</v>
      </c>
      <c r="J1597" s="1" t="str">
        <f t="shared" si="48"/>
        <v>2010082</v>
      </c>
      <c r="K1597" s="1" t="str">
        <f t="shared" si="49"/>
        <v>Perlejewo</v>
      </c>
    </row>
    <row r="1598" spans="1:11" x14ac:dyDescent="0.25">
      <c r="A1598" t="s">
        <v>315</v>
      </c>
      <c r="B1598" t="s">
        <v>165</v>
      </c>
      <c r="C1598" t="s">
        <v>136</v>
      </c>
      <c r="D1598" t="s">
        <v>3374</v>
      </c>
      <c r="E1598" t="s">
        <v>3213</v>
      </c>
      <c r="F1598" t="s">
        <v>3358</v>
      </c>
      <c r="G1598" t="s">
        <v>3359</v>
      </c>
      <c r="H1598" t="s">
        <v>53</v>
      </c>
      <c r="I1598" t="s">
        <v>54</v>
      </c>
      <c r="J1598" s="1" t="str">
        <f t="shared" si="48"/>
        <v>2010092</v>
      </c>
      <c r="K1598" s="1" t="str">
        <f t="shared" si="49"/>
        <v>Siemiatycze</v>
      </c>
    </row>
    <row r="1599" spans="1:11" x14ac:dyDescent="0.25">
      <c r="A1599" t="s">
        <v>315</v>
      </c>
      <c r="B1599" t="s">
        <v>168</v>
      </c>
      <c r="C1599" t="s">
        <v>45</v>
      </c>
      <c r="D1599" t="s">
        <v>3375</v>
      </c>
      <c r="E1599" t="s">
        <v>3213</v>
      </c>
      <c r="F1599" t="s">
        <v>3376</v>
      </c>
      <c r="G1599" t="s">
        <v>3377</v>
      </c>
      <c r="H1599" t="s">
        <v>61</v>
      </c>
      <c r="I1599" t="s">
        <v>62</v>
      </c>
      <c r="J1599" s="1" t="str">
        <f t="shared" si="48"/>
        <v>2011013</v>
      </c>
      <c r="K1599" s="1" t="str">
        <f t="shared" si="49"/>
        <v>Dąbrowa Białostocka</v>
      </c>
    </row>
    <row r="1600" spans="1:11" x14ac:dyDescent="0.25">
      <c r="A1600" t="s">
        <v>315</v>
      </c>
      <c r="B1600" t="s">
        <v>168</v>
      </c>
      <c r="C1600" t="s">
        <v>44</v>
      </c>
      <c r="D1600" t="s">
        <v>3378</v>
      </c>
      <c r="E1600" t="s">
        <v>3213</v>
      </c>
      <c r="F1600" t="s">
        <v>3376</v>
      </c>
      <c r="G1600" t="s">
        <v>3379</v>
      </c>
      <c r="H1600" t="s">
        <v>53</v>
      </c>
      <c r="I1600" t="s">
        <v>54</v>
      </c>
      <c r="J1600" s="1" t="str">
        <f t="shared" si="48"/>
        <v>2011022</v>
      </c>
      <c r="K1600" s="1" t="str">
        <f t="shared" si="49"/>
        <v>Janów</v>
      </c>
    </row>
    <row r="1601" spans="1:11" x14ac:dyDescent="0.25">
      <c r="A1601" t="s">
        <v>315</v>
      </c>
      <c r="B1601" t="s">
        <v>168</v>
      </c>
      <c r="C1601" t="s">
        <v>55</v>
      </c>
      <c r="D1601" t="s">
        <v>3380</v>
      </c>
      <c r="E1601" t="s">
        <v>3213</v>
      </c>
      <c r="F1601" t="s">
        <v>3376</v>
      </c>
      <c r="G1601" t="s">
        <v>3381</v>
      </c>
      <c r="H1601" t="s">
        <v>53</v>
      </c>
      <c r="I1601" t="s">
        <v>54</v>
      </c>
      <c r="J1601" s="1" t="str">
        <f t="shared" si="48"/>
        <v>2011032</v>
      </c>
      <c r="K1601" s="1" t="str">
        <f t="shared" si="49"/>
        <v>Korycin</v>
      </c>
    </row>
    <row r="1602" spans="1:11" x14ac:dyDescent="0.25">
      <c r="A1602" t="s">
        <v>315</v>
      </c>
      <c r="B1602" t="s">
        <v>168</v>
      </c>
      <c r="C1602" t="s">
        <v>58</v>
      </c>
      <c r="D1602" t="s">
        <v>3382</v>
      </c>
      <c r="E1602" t="s">
        <v>3213</v>
      </c>
      <c r="F1602" t="s">
        <v>3376</v>
      </c>
      <c r="G1602" t="s">
        <v>3383</v>
      </c>
      <c r="H1602" t="s">
        <v>61</v>
      </c>
      <c r="I1602" t="s">
        <v>62</v>
      </c>
      <c r="J1602" s="1" t="str">
        <f t="shared" ref="J1602:J1665" si="50">D1602&amp;H1602</f>
        <v>2011043</v>
      </c>
      <c r="K1602" s="1" t="str">
        <f t="shared" ref="K1602:K1665" si="51">G1602</f>
        <v>Krynki</v>
      </c>
    </row>
    <row r="1603" spans="1:11" x14ac:dyDescent="0.25">
      <c r="A1603" t="s">
        <v>315</v>
      </c>
      <c r="B1603" t="s">
        <v>168</v>
      </c>
      <c r="C1603" t="s">
        <v>63</v>
      </c>
      <c r="D1603" t="s">
        <v>3384</v>
      </c>
      <c r="E1603" t="s">
        <v>3213</v>
      </c>
      <c r="F1603" t="s">
        <v>3376</v>
      </c>
      <c r="G1603" t="s">
        <v>3385</v>
      </c>
      <c r="H1603" t="s">
        <v>53</v>
      </c>
      <c r="I1603" t="s">
        <v>54</v>
      </c>
      <c r="J1603" s="1" t="str">
        <f t="shared" si="50"/>
        <v>2011052</v>
      </c>
      <c r="K1603" s="1" t="str">
        <f t="shared" si="51"/>
        <v>Kuźnica</v>
      </c>
    </row>
    <row r="1604" spans="1:11" x14ac:dyDescent="0.25">
      <c r="A1604" t="s">
        <v>315</v>
      </c>
      <c r="B1604" t="s">
        <v>168</v>
      </c>
      <c r="C1604" t="s">
        <v>66</v>
      </c>
      <c r="D1604" t="s">
        <v>3386</v>
      </c>
      <c r="E1604" t="s">
        <v>3213</v>
      </c>
      <c r="F1604" t="s">
        <v>3376</v>
      </c>
      <c r="G1604" t="s">
        <v>3387</v>
      </c>
      <c r="H1604" t="s">
        <v>53</v>
      </c>
      <c r="I1604" t="s">
        <v>54</v>
      </c>
      <c r="J1604" s="1" t="str">
        <f t="shared" si="50"/>
        <v>2011062</v>
      </c>
      <c r="K1604" s="1" t="str">
        <f t="shared" si="51"/>
        <v>Nowy Dwór</v>
      </c>
    </row>
    <row r="1605" spans="1:11" x14ac:dyDescent="0.25">
      <c r="A1605" t="s">
        <v>315</v>
      </c>
      <c r="B1605" t="s">
        <v>168</v>
      </c>
      <c r="C1605" t="s">
        <v>81</v>
      </c>
      <c r="D1605" t="s">
        <v>3388</v>
      </c>
      <c r="E1605" t="s">
        <v>3213</v>
      </c>
      <c r="F1605" t="s">
        <v>3376</v>
      </c>
      <c r="G1605" t="s">
        <v>3389</v>
      </c>
      <c r="H1605" t="s">
        <v>53</v>
      </c>
      <c r="I1605" t="s">
        <v>54</v>
      </c>
      <c r="J1605" s="1" t="str">
        <f t="shared" si="50"/>
        <v>2011072</v>
      </c>
      <c r="K1605" s="1" t="str">
        <f t="shared" si="51"/>
        <v>Sidra</v>
      </c>
    </row>
    <row r="1606" spans="1:11" x14ac:dyDescent="0.25">
      <c r="A1606" t="s">
        <v>315</v>
      </c>
      <c r="B1606" t="s">
        <v>168</v>
      </c>
      <c r="C1606" t="s">
        <v>133</v>
      </c>
      <c r="D1606" t="s">
        <v>3390</v>
      </c>
      <c r="E1606" t="s">
        <v>3213</v>
      </c>
      <c r="F1606" t="s">
        <v>3376</v>
      </c>
      <c r="G1606" t="s">
        <v>3391</v>
      </c>
      <c r="H1606" t="s">
        <v>61</v>
      </c>
      <c r="I1606" t="s">
        <v>62</v>
      </c>
      <c r="J1606" s="1" t="str">
        <f t="shared" si="50"/>
        <v>2011083</v>
      </c>
      <c r="K1606" s="1" t="str">
        <f t="shared" si="51"/>
        <v>Sokółka</v>
      </c>
    </row>
    <row r="1607" spans="1:11" x14ac:dyDescent="0.25">
      <c r="A1607" t="s">
        <v>315</v>
      </c>
      <c r="B1607" t="s">
        <v>168</v>
      </c>
      <c r="C1607" t="s">
        <v>136</v>
      </c>
      <c r="D1607" t="s">
        <v>3392</v>
      </c>
      <c r="E1607" t="s">
        <v>3213</v>
      </c>
      <c r="F1607" t="s">
        <v>3376</v>
      </c>
      <c r="G1607" t="s">
        <v>3393</v>
      </c>
      <c r="H1607" t="s">
        <v>61</v>
      </c>
      <c r="I1607" t="s">
        <v>62</v>
      </c>
      <c r="J1607" s="1" t="str">
        <f t="shared" si="50"/>
        <v>2011093</v>
      </c>
      <c r="K1607" s="1" t="str">
        <f t="shared" si="51"/>
        <v>Suchowola</v>
      </c>
    </row>
    <row r="1608" spans="1:11" x14ac:dyDescent="0.25">
      <c r="A1608" t="s">
        <v>315</v>
      </c>
      <c r="B1608" t="s">
        <v>168</v>
      </c>
      <c r="C1608" t="s">
        <v>165</v>
      </c>
      <c r="D1608" t="s">
        <v>3394</v>
      </c>
      <c r="E1608" t="s">
        <v>3213</v>
      </c>
      <c r="F1608" t="s">
        <v>3376</v>
      </c>
      <c r="G1608" t="s">
        <v>3395</v>
      </c>
      <c r="H1608" t="s">
        <v>53</v>
      </c>
      <c r="I1608" t="s">
        <v>54</v>
      </c>
      <c r="J1608" s="1" t="str">
        <f t="shared" si="50"/>
        <v>2011102</v>
      </c>
      <c r="K1608" s="1" t="str">
        <f t="shared" si="51"/>
        <v>Szudziałowo</v>
      </c>
    </row>
    <row r="1609" spans="1:11" x14ac:dyDescent="0.25">
      <c r="A1609" t="s">
        <v>315</v>
      </c>
      <c r="B1609" t="s">
        <v>170</v>
      </c>
      <c r="C1609" t="s">
        <v>45</v>
      </c>
      <c r="D1609" t="s">
        <v>3396</v>
      </c>
      <c r="E1609" t="s">
        <v>3213</v>
      </c>
      <c r="F1609" t="s">
        <v>3397</v>
      </c>
      <c r="G1609" t="s">
        <v>3398</v>
      </c>
      <c r="H1609" t="s">
        <v>53</v>
      </c>
      <c r="I1609" t="s">
        <v>54</v>
      </c>
      <c r="J1609" s="1" t="str">
        <f t="shared" si="50"/>
        <v>2012012</v>
      </c>
      <c r="K1609" s="1" t="str">
        <f t="shared" si="51"/>
        <v>Bakałarzewo</v>
      </c>
    </row>
    <row r="1610" spans="1:11" x14ac:dyDescent="0.25">
      <c r="A1610" t="s">
        <v>315</v>
      </c>
      <c r="B1610" t="s">
        <v>170</v>
      </c>
      <c r="C1610" t="s">
        <v>44</v>
      </c>
      <c r="D1610" t="s">
        <v>3399</v>
      </c>
      <c r="E1610" t="s">
        <v>3213</v>
      </c>
      <c r="F1610" t="s">
        <v>3397</v>
      </c>
      <c r="G1610" t="s">
        <v>3400</v>
      </c>
      <c r="H1610" t="s">
        <v>53</v>
      </c>
      <c r="I1610" t="s">
        <v>54</v>
      </c>
      <c r="J1610" s="1" t="str">
        <f t="shared" si="50"/>
        <v>2012022</v>
      </c>
      <c r="K1610" s="1" t="str">
        <f t="shared" si="51"/>
        <v>Filipów</v>
      </c>
    </row>
    <row r="1611" spans="1:11" x14ac:dyDescent="0.25">
      <c r="A1611" t="s">
        <v>315</v>
      </c>
      <c r="B1611" t="s">
        <v>170</v>
      </c>
      <c r="C1611" t="s">
        <v>55</v>
      </c>
      <c r="D1611" t="s">
        <v>3401</v>
      </c>
      <c r="E1611" t="s">
        <v>3213</v>
      </c>
      <c r="F1611" t="s">
        <v>3397</v>
      </c>
      <c r="G1611" t="s">
        <v>3402</v>
      </c>
      <c r="H1611" t="s">
        <v>53</v>
      </c>
      <c r="I1611" t="s">
        <v>54</v>
      </c>
      <c r="J1611" s="1" t="str">
        <f t="shared" si="50"/>
        <v>2012032</v>
      </c>
      <c r="K1611" s="1" t="str">
        <f t="shared" si="51"/>
        <v>Jeleniewo</v>
      </c>
    </row>
    <row r="1612" spans="1:11" x14ac:dyDescent="0.25">
      <c r="A1612" t="s">
        <v>315</v>
      </c>
      <c r="B1612" t="s">
        <v>170</v>
      </c>
      <c r="C1612" t="s">
        <v>58</v>
      </c>
      <c r="D1612" t="s">
        <v>3403</v>
      </c>
      <c r="E1612" t="s">
        <v>3213</v>
      </c>
      <c r="F1612" t="s">
        <v>3397</v>
      </c>
      <c r="G1612" t="s">
        <v>3404</v>
      </c>
      <c r="H1612" t="s">
        <v>53</v>
      </c>
      <c r="I1612" t="s">
        <v>54</v>
      </c>
      <c r="J1612" s="1" t="str">
        <f t="shared" si="50"/>
        <v>2012042</v>
      </c>
      <c r="K1612" s="1" t="str">
        <f t="shared" si="51"/>
        <v>Przerośl</v>
      </c>
    </row>
    <row r="1613" spans="1:11" x14ac:dyDescent="0.25">
      <c r="A1613" t="s">
        <v>315</v>
      </c>
      <c r="B1613" t="s">
        <v>170</v>
      </c>
      <c r="C1613" t="s">
        <v>63</v>
      </c>
      <c r="D1613" t="s">
        <v>3405</v>
      </c>
      <c r="E1613" t="s">
        <v>3213</v>
      </c>
      <c r="F1613" t="s">
        <v>3397</v>
      </c>
      <c r="G1613" t="s">
        <v>3406</v>
      </c>
      <c r="H1613" t="s">
        <v>53</v>
      </c>
      <c r="I1613" t="s">
        <v>54</v>
      </c>
      <c r="J1613" s="1" t="str">
        <f t="shared" si="50"/>
        <v>2012052</v>
      </c>
      <c r="K1613" s="1" t="str">
        <f t="shared" si="51"/>
        <v>Raczki</v>
      </c>
    </row>
    <row r="1614" spans="1:11" x14ac:dyDescent="0.25">
      <c r="A1614" t="s">
        <v>315</v>
      </c>
      <c r="B1614" t="s">
        <v>170</v>
      </c>
      <c r="C1614" t="s">
        <v>66</v>
      </c>
      <c r="D1614" t="s">
        <v>3407</v>
      </c>
      <c r="E1614" t="s">
        <v>3213</v>
      </c>
      <c r="F1614" t="s">
        <v>3397</v>
      </c>
      <c r="G1614" t="s">
        <v>3408</v>
      </c>
      <c r="H1614" t="s">
        <v>53</v>
      </c>
      <c r="I1614" t="s">
        <v>54</v>
      </c>
      <c r="J1614" s="1" t="str">
        <f t="shared" si="50"/>
        <v>2012062</v>
      </c>
      <c r="K1614" s="1" t="str">
        <f t="shared" si="51"/>
        <v>Rutka-Tartak</v>
      </c>
    </row>
    <row r="1615" spans="1:11" x14ac:dyDescent="0.25">
      <c r="A1615" t="s">
        <v>315</v>
      </c>
      <c r="B1615" t="s">
        <v>170</v>
      </c>
      <c r="C1615" t="s">
        <v>81</v>
      </c>
      <c r="D1615" t="s">
        <v>3409</v>
      </c>
      <c r="E1615" t="s">
        <v>3213</v>
      </c>
      <c r="F1615" t="s">
        <v>3397</v>
      </c>
      <c r="G1615" t="s">
        <v>3410</v>
      </c>
      <c r="H1615" t="s">
        <v>53</v>
      </c>
      <c r="I1615" t="s">
        <v>54</v>
      </c>
      <c r="J1615" s="1" t="str">
        <f t="shared" si="50"/>
        <v>2012072</v>
      </c>
      <c r="K1615" s="1" t="str">
        <f t="shared" si="51"/>
        <v>Suwałki</v>
      </c>
    </row>
    <row r="1616" spans="1:11" x14ac:dyDescent="0.25">
      <c r="A1616" t="s">
        <v>315</v>
      </c>
      <c r="B1616" t="s">
        <v>170</v>
      </c>
      <c r="C1616" t="s">
        <v>133</v>
      </c>
      <c r="D1616" t="s">
        <v>3411</v>
      </c>
      <c r="E1616" t="s">
        <v>3213</v>
      </c>
      <c r="F1616" t="s">
        <v>3397</v>
      </c>
      <c r="G1616" t="s">
        <v>3412</v>
      </c>
      <c r="H1616" t="s">
        <v>53</v>
      </c>
      <c r="I1616" t="s">
        <v>54</v>
      </c>
      <c r="J1616" s="1" t="str">
        <f t="shared" si="50"/>
        <v>2012082</v>
      </c>
      <c r="K1616" s="1" t="str">
        <f t="shared" si="51"/>
        <v>Szypliszki</v>
      </c>
    </row>
    <row r="1617" spans="1:11" x14ac:dyDescent="0.25">
      <c r="A1617" t="s">
        <v>315</v>
      </c>
      <c r="B1617" t="s">
        <v>170</v>
      </c>
      <c r="C1617" t="s">
        <v>136</v>
      </c>
      <c r="D1617" t="s">
        <v>3413</v>
      </c>
      <c r="E1617" t="s">
        <v>3213</v>
      </c>
      <c r="F1617" t="s">
        <v>3397</v>
      </c>
      <c r="G1617" t="s">
        <v>3414</v>
      </c>
      <c r="H1617" t="s">
        <v>53</v>
      </c>
      <c r="I1617" t="s">
        <v>54</v>
      </c>
      <c r="J1617" s="1" t="str">
        <f t="shared" si="50"/>
        <v>2012092</v>
      </c>
      <c r="K1617" s="1" t="str">
        <f t="shared" si="51"/>
        <v>Wiżajny</v>
      </c>
    </row>
    <row r="1618" spans="1:11" x14ac:dyDescent="0.25">
      <c r="A1618" t="s">
        <v>315</v>
      </c>
      <c r="B1618" t="s">
        <v>173</v>
      </c>
      <c r="C1618" t="s">
        <v>45</v>
      </c>
      <c r="D1618" t="s">
        <v>3415</v>
      </c>
      <c r="E1618" t="s">
        <v>3213</v>
      </c>
      <c r="F1618" t="s">
        <v>3416</v>
      </c>
      <c r="G1618" t="s">
        <v>3417</v>
      </c>
      <c r="H1618" t="s">
        <v>50</v>
      </c>
      <c r="I1618" t="s">
        <v>51</v>
      </c>
      <c r="J1618" s="1" t="str">
        <f t="shared" si="50"/>
        <v>2013011</v>
      </c>
      <c r="K1618" s="1" t="str">
        <f t="shared" si="51"/>
        <v>Wysokie Mazowieckie</v>
      </c>
    </row>
    <row r="1619" spans="1:11" x14ac:dyDescent="0.25">
      <c r="A1619" t="s">
        <v>315</v>
      </c>
      <c r="B1619" t="s">
        <v>173</v>
      </c>
      <c r="C1619" t="s">
        <v>44</v>
      </c>
      <c r="D1619" t="s">
        <v>3418</v>
      </c>
      <c r="E1619" t="s">
        <v>3213</v>
      </c>
      <c r="F1619" t="s">
        <v>3416</v>
      </c>
      <c r="G1619" t="s">
        <v>3419</v>
      </c>
      <c r="H1619" t="s">
        <v>61</v>
      </c>
      <c r="I1619" t="s">
        <v>62</v>
      </c>
      <c r="J1619" s="1" t="str">
        <f t="shared" si="50"/>
        <v>2013023</v>
      </c>
      <c r="K1619" s="1" t="str">
        <f t="shared" si="51"/>
        <v>Ciechanowiec</v>
      </c>
    </row>
    <row r="1620" spans="1:11" x14ac:dyDescent="0.25">
      <c r="A1620" t="s">
        <v>315</v>
      </c>
      <c r="B1620" t="s">
        <v>173</v>
      </c>
      <c r="C1620" t="s">
        <v>55</v>
      </c>
      <c r="D1620" t="s">
        <v>3420</v>
      </c>
      <c r="E1620" t="s">
        <v>3213</v>
      </c>
      <c r="F1620" t="s">
        <v>3416</v>
      </c>
      <c r="G1620" t="s">
        <v>3421</v>
      </c>
      <c r="H1620" t="s">
        <v>61</v>
      </c>
      <c r="I1620" t="s">
        <v>62</v>
      </c>
      <c r="J1620" s="1" t="str">
        <f t="shared" si="50"/>
        <v>2013033</v>
      </c>
      <c r="K1620" s="1" t="str">
        <f t="shared" si="51"/>
        <v>Czyżew</v>
      </c>
    </row>
    <row r="1621" spans="1:11" x14ac:dyDescent="0.25">
      <c r="A1621" t="s">
        <v>315</v>
      </c>
      <c r="B1621" t="s">
        <v>173</v>
      </c>
      <c r="C1621" t="s">
        <v>58</v>
      </c>
      <c r="D1621" t="s">
        <v>3422</v>
      </c>
      <c r="E1621" t="s">
        <v>3213</v>
      </c>
      <c r="F1621" t="s">
        <v>3416</v>
      </c>
      <c r="G1621" t="s">
        <v>3423</v>
      </c>
      <c r="H1621" t="s">
        <v>53</v>
      </c>
      <c r="I1621" t="s">
        <v>54</v>
      </c>
      <c r="J1621" s="1" t="str">
        <f t="shared" si="50"/>
        <v>2013042</v>
      </c>
      <c r="K1621" s="1" t="str">
        <f t="shared" si="51"/>
        <v>Klukowo</v>
      </c>
    </row>
    <row r="1622" spans="1:11" x14ac:dyDescent="0.25">
      <c r="A1622" t="s">
        <v>315</v>
      </c>
      <c r="B1622" t="s">
        <v>173</v>
      </c>
      <c r="C1622" t="s">
        <v>63</v>
      </c>
      <c r="D1622" t="s">
        <v>3424</v>
      </c>
      <c r="E1622" t="s">
        <v>3213</v>
      </c>
      <c r="F1622" t="s">
        <v>3416</v>
      </c>
      <c r="G1622" t="s">
        <v>3425</v>
      </c>
      <c r="H1622" t="s">
        <v>53</v>
      </c>
      <c r="I1622" t="s">
        <v>54</v>
      </c>
      <c r="J1622" s="1" t="str">
        <f t="shared" si="50"/>
        <v>2013052</v>
      </c>
      <c r="K1622" s="1" t="str">
        <f t="shared" si="51"/>
        <v>Kobylin-Borzymy</v>
      </c>
    </row>
    <row r="1623" spans="1:11" x14ac:dyDescent="0.25">
      <c r="A1623" t="s">
        <v>315</v>
      </c>
      <c r="B1623" t="s">
        <v>173</v>
      </c>
      <c r="C1623" t="s">
        <v>66</v>
      </c>
      <c r="D1623" t="s">
        <v>3426</v>
      </c>
      <c r="E1623" t="s">
        <v>3213</v>
      </c>
      <c r="F1623" t="s">
        <v>3416</v>
      </c>
      <c r="G1623" t="s">
        <v>3427</v>
      </c>
      <c r="H1623" t="s">
        <v>53</v>
      </c>
      <c r="I1623" t="s">
        <v>54</v>
      </c>
      <c r="J1623" s="1" t="str">
        <f t="shared" si="50"/>
        <v>2013062</v>
      </c>
      <c r="K1623" s="1" t="str">
        <f t="shared" si="51"/>
        <v>Kulesze Kościelne</v>
      </c>
    </row>
    <row r="1624" spans="1:11" x14ac:dyDescent="0.25">
      <c r="A1624" t="s">
        <v>315</v>
      </c>
      <c r="B1624" t="s">
        <v>173</v>
      </c>
      <c r="C1624" t="s">
        <v>81</v>
      </c>
      <c r="D1624" t="s">
        <v>3428</v>
      </c>
      <c r="E1624" t="s">
        <v>3213</v>
      </c>
      <c r="F1624" t="s">
        <v>3416</v>
      </c>
      <c r="G1624" t="s">
        <v>3429</v>
      </c>
      <c r="H1624" t="s">
        <v>53</v>
      </c>
      <c r="I1624" t="s">
        <v>54</v>
      </c>
      <c r="J1624" s="1" t="str">
        <f t="shared" si="50"/>
        <v>2013072</v>
      </c>
      <c r="K1624" s="1" t="str">
        <f t="shared" si="51"/>
        <v>Nowe Piekuty</v>
      </c>
    </row>
    <row r="1625" spans="1:11" x14ac:dyDescent="0.25">
      <c r="A1625" t="s">
        <v>315</v>
      </c>
      <c r="B1625" t="s">
        <v>173</v>
      </c>
      <c r="C1625" t="s">
        <v>133</v>
      </c>
      <c r="D1625" t="s">
        <v>3430</v>
      </c>
      <c r="E1625" t="s">
        <v>3213</v>
      </c>
      <c r="F1625" t="s">
        <v>3416</v>
      </c>
      <c r="G1625" t="s">
        <v>3431</v>
      </c>
      <c r="H1625" t="s">
        <v>53</v>
      </c>
      <c r="I1625" t="s">
        <v>54</v>
      </c>
      <c r="J1625" s="1" t="str">
        <f t="shared" si="50"/>
        <v>2013082</v>
      </c>
      <c r="K1625" s="1" t="str">
        <f t="shared" si="51"/>
        <v>Sokoły</v>
      </c>
    </row>
    <row r="1626" spans="1:11" x14ac:dyDescent="0.25">
      <c r="A1626" t="s">
        <v>315</v>
      </c>
      <c r="B1626" t="s">
        <v>173</v>
      </c>
      <c r="C1626" t="s">
        <v>136</v>
      </c>
      <c r="D1626" t="s">
        <v>3432</v>
      </c>
      <c r="E1626" t="s">
        <v>3213</v>
      </c>
      <c r="F1626" t="s">
        <v>3416</v>
      </c>
      <c r="G1626" t="s">
        <v>3433</v>
      </c>
      <c r="H1626" t="s">
        <v>61</v>
      </c>
      <c r="I1626" t="s">
        <v>62</v>
      </c>
      <c r="J1626" s="1" t="str">
        <f t="shared" si="50"/>
        <v>2013093</v>
      </c>
      <c r="K1626" s="1" t="str">
        <f t="shared" si="51"/>
        <v>Szepietowo</v>
      </c>
    </row>
    <row r="1627" spans="1:11" x14ac:dyDescent="0.25">
      <c r="A1627" t="s">
        <v>315</v>
      </c>
      <c r="B1627" t="s">
        <v>173</v>
      </c>
      <c r="C1627" t="s">
        <v>165</v>
      </c>
      <c r="D1627" t="s">
        <v>3434</v>
      </c>
      <c r="E1627" t="s">
        <v>3213</v>
      </c>
      <c r="F1627" t="s">
        <v>3416</v>
      </c>
      <c r="G1627" t="s">
        <v>3417</v>
      </c>
      <c r="H1627" t="s">
        <v>53</v>
      </c>
      <c r="I1627" t="s">
        <v>54</v>
      </c>
      <c r="J1627" s="1" t="str">
        <f t="shared" si="50"/>
        <v>2013102</v>
      </c>
      <c r="K1627" s="1" t="str">
        <f t="shared" si="51"/>
        <v>Wysokie Mazowieckie</v>
      </c>
    </row>
    <row r="1628" spans="1:11" x14ac:dyDescent="0.25">
      <c r="A1628" t="s">
        <v>315</v>
      </c>
      <c r="B1628" t="s">
        <v>176</v>
      </c>
      <c r="C1628" t="s">
        <v>45</v>
      </c>
      <c r="D1628" t="s">
        <v>3435</v>
      </c>
      <c r="E1628" t="s">
        <v>3213</v>
      </c>
      <c r="F1628" t="s">
        <v>3436</v>
      </c>
      <c r="G1628" t="s">
        <v>3437</v>
      </c>
      <c r="H1628" t="s">
        <v>50</v>
      </c>
      <c r="I1628" t="s">
        <v>51</v>
      </c>
      <c r="J1628" s="1" t="str">
        <f t="shared" si="50"/>
        <v>2014011</v>
      </c>
      <c r="K1628" s="1" t="str">
        <f t="shared" si="51"/>
        <v>Zambrów</v>
      </c>
    </row>
    <row r="1629" spans="1:11" x14ac:dyDescent="0.25">
      <c r="A1629" t="s">
        <v>315</v>
      </c>
      <c r="B1629" t="s">
        <v>176</v>
      </c>
      <c r="C1629" t="s">
        <v>44</v>
      </c>
      <c r="D1629" t="s">
        <v>3438</v>
      </c>
      <c r="E1629" t="s">
        <v>3213</v>
      </c>
      <c r="F1629" t="s">
        <v>3436</v>
      </c>
      <c r="G1629" t="s">
        <v>3439</v>
      </c>
      <c r="H1629" t="s">
        <v>53</v>
      </c>
      <c r="I1629" t="s">
        <v>54</v>
      </c>
      <c r="J1629" s="1" t="str">
        <f t="shared" si="50"/>
        <v>2014022</v>
      </c>
      <c r="K1629" s="1" t="str">
        <f t="shared" si="51"/>
        <v>Kołaki Kościelne</v>
      </c>
    </row>
    <row r="1630" spans="1:11" x14ac:dyDescent="0.25">
      <c r="A1630" t="s">
        <v>315</v>
      </c>
      <c r="B1630" t="s">
        <v>176</v>
      </c>
      <c r="C1630" t="s">
        <v>55</v>
      </c>
      <c r="D1630" t="s">
        <v>3440</v>
      </c>
      <c r="E1630" t="s">
        <v>3213</v>
      </c>
      <c r="F1630" t="s">
        <v>3436</v>
      </c>
      <c r="G1630" t="s">
        <v>3441</v>
      </c>
      <c r="H1630" t="s">
        <v>53</v>
      </c>
      <c r="I1630" t="s">
        <v>54</v>
      </c>
      <c r="J1630" s="1" t="str">
        <f t="shared" si="50"/>
        <v>2014032</v>
      </c>
      <c r="K1630" s="1" t="str">
        <f t="shared" si="51"/>
        <v>Rutki</v>
      </c>
    </row>
    <row r="1631" spans="1:11" x14ac:dyDescent="0.25">
      <c r="A1631" t="s">
        <v>315</v>
      </c>
      <c r="B1631" t="s">
        <v>176</v>
      </c>
      <c r="C1631" t="s">
        <v>58</v>
      </c>
      <c r="D1631" t="s">
        <v>3442</v>
      </c>
      <c r="E1631" t="s">
        <v>3213</v>
      </c>
      <c r="F1631" t="s">
        <v>3436</v>
      </c>
      <c r="G1631" t="s">
        <v>3443</v>
      </c>
      <c r="H1631" t="s">
        <v>53</v>
      </c>
      <c r="I1631" t="s">
        <v>54</v>
      </c>
      <c r="J1631" s="1" t="str">
        <f t="shared" si="50"/>
        <v>2014042</v>
      </c>
      <c r="K1631" s="1" t="str">
        <f t="shared" si="51"/>
        <v>Szumowo</v>
      </c>
    </row>
    <row r="1632" spans="1:11" x14ac:dyDescent="0.25">
      <c r="A1632" t="s">
        <v>315</v>
      </c>
      <c r="B1632" t="s">
        <v>176</v>
      </c>
      <c r="C1632" t="s">
        <v>63</v>
      </c>
      <c r="D1632" t="s">
        <v>3444</v>
      </c>
      <c r="E1632" t="s">
        <v>3213</v>
      </c>
      <c r="F1632" t="s">
        <v>3436</v>
      </c>
      <c r="G1632" t="s">
        <v>3437</v>
      </c>
      <c r="H1632" t="s">
        <v>53</v>
      </c>
      <c r="I1632" t="s">
        <v>54</v>
      </c>
      <c r="J1632" s="1" t="str">
        <f t="shared" si="50"/>
        <v>2014052</v>
      </c>
      <c r="K1632" s="1" t="str">
        <f t="shared" si="51"/>
        <v>Zambrów</v>
      </c>
    </row>
    <row r="1633" spans="1:11" x14ac:dyDescent="0.25">
      <c r="A1633" t="s">
        <v>315</v>
      </c>
      <c r="B1633" t="s">
        <v>419</v>
      </c>
      <c r="C1633" t="s">
        <v>45</v>
      </c>
      <c r="D1633" t="s">
        <v>3445</v>
      </c>
      <c r="E1633" t="s">
        <v>3213</v>
      </c>
      <c r="F1633" t="s">
        <v>3446</v>
      </c>
      <c r="G1633" t="s">
        <v>3447</v>
      </c>
      <c r="H1633" t="s">
        <v>50</v>
      </c>
      <c r="I1633" t="s">
        <v>423</v>
      </c>
      <c r="J1633" s="1" t="str">
        <f t="shared" si="50"/>
        <v>2061011</v>
      </c>
      <c r="K1633" s="1" t="str">
        <f t="shared" si="51"/>
        <v>M. Białystok</v>
      </c>
    </row>
    <row r="1634" spans="1:11" x14ac:dyDescent="0.25">
      <c r="A1634" t="s">
        <v>315</v>
      </c>
      <c r="B1634" t="s">
        <v>424</v>
      </c>
      <c r="C1634" t="s">
        <v>45</v>
      </c>
      <c r="D1634" t="s">
        <v>3448</v>
      </c>
      <c r="E1634" t="s">
        <v>3213</v>
      </c>
      <c r="F1634" t="s">
        <v>3449</v>
      </c>
      <c r="G1634" t="s">
        <v>3450</v>
      </c>
      <c r="H1634" t="s">
        <v>50</v>
      </c>
      <c r="I1634" t="s">
        <v>423</v>
      </c>
      <c r="J1634" s="1" t="str">
        <f t="shared" si="50"/>
        <v>2062011</v>
      </c>
      <c r="K1634" s="1" t="str">
        <f t="shared" si="51"/>
        <v>M. Łomża</v>
      </c>
    </row>
    <row r="1635" spans="1:11" x14ac:dyDescent="0.25">
      <c r="A1635" t="s">
        <v>315</v>
      </c>
      <c r="B1635" t="s">
        <v>730</v>
      </c>
      <c r="C1635" t="s">
        <v>45</v>
      </c>
      <c r="D1635" t="s">
        <v>3451</v>
      </c>
      <c r="E1635" t="s">
        <v>3213</v>
      </c>
      <c r="F1635" t="s">
        <v>3452</v>
      </c>
      <c r="G1635" t="s">
        <v>3453</v>
      </c>
      <c r="H1635" t="s">
        <v>50</v>
      </c>
      <c r="I1635" t="s">
        <v>423</v>
      </c>
      <c r="J1635" s="1" t="str">
        <f t="shared" si="50"/>
        <v>2063011</v>
      </c>
      <c r="K1635" s="1" t="str">
        <f t="shared" si="51"/>
        <v>M. Suwałki</v>
      </c>
    </row>
    <row r="1636" spans="1:11" x14ac:dyDescent="0.25">
      <c r="A1636" t="s">
        <v>347</v>
      </c>
      <c r="B1636" t="s">
        <v>45</v>
      </c>
      <c r="C1636" t="s">
        <v>45</v>
      </c>
      <c r="D1636" t="s">
        <v>3454</v>
      </c>
      <c r="E1636" t="s">
        <v>3455</v>
      </c>
      <c r="F1636" t="s">
        <v>3456</v>
      </c>
      <c r="G1636" t="s">
        <v>3457</v>
      </c>
      <c r="H1636" t="s">
        <v>53</v>
      </c>
      <c r="I1636" t="s">
        <v>54</v>
      </c>
      <c r="J1636" s="1" t="str">
        <f t="shared" si="50"/>
        <v>2201012</v>
      </c>
      <c r="K1636" s="1" t="str">
        <f t="shared" si="51"/>
        <v>Borzytuchom</v>
      </c>
    </row>
    <row r="1637" spans="1:11" x14ac:dyDescent="0.25">
      <c r="A1637" t="s">
        <v>347</v>
      </c>
      <c r="B1637" t="s">
        <v>45</v>
      </c>
      <c r="C1637" t="s">
        <v>44</v>
      </c>
      <c r="D1637" t="s">
        <v>3458</v>
      </c>
      <c r="E1637" t="s">
        <v>3455</v>
      </c>
      <c r="F1637" t="s">
        <v>3456</v>
      </c>
      <c r="G1637" t="s">
        <v>3459</v>
      </c>
      <c r="H1637" t="s">
        <v>61</v>
      </c>
      <c r="I1637" t="s">
        <v>62</v>
      </c>
      <c r="J1637" s="1" t="str">
        <f t="shared" si="50"/>
        <v>2201023</v>
      </c>
      <c r="K1637" s="1" t="str">
        <f t="shared" si="51"/>
        <v>Bytów</v>
      </c>
    </row>
    <row r="1638" spans="1:11" x14ac:dyDescent="0.25">
      <c r="A1638" t="s">
        <v>347</v>
      </c>
      <c r="B1638" t="s">
        <v>45</v>
      </c>
      <c r="C1638" t="s">
        <v>55</v>
      </c>
      <c r="D1638" t="s">
        <v>3460</v>
      </c>
      <c r="E1638" t="s">
        <v>3455</v>
      </c>
      <c r="F1638" t="s">
        <v>3456</v>
      </c>
      <c r="G1638" t="s">
        <v>3461</v>
      </c>
      <c r="H1638" t="s">
        <v>53</v>
      </c>
      <c r="I1638" t="s">
        <v>54</v>
      </c>
      <c r="J1638" s="1" t="str">
        <f t="shared" si="50"/>
        <v>2201032</v>
      </c>
      <c r="K1638" s="1" t="str">
        <f t="shared" si="51"/>
        <v>Czarna Dąbrówka</v>
      </c>
    </row>
    <row r="1639" spans="1:11" x14ac:dyDescent="0.25">
      <c r="A1639" t="s">
        <v>347</v>
      </c>
      <c r="B1639" t="s">
        <v>45</v>
      </c>
      <c r="C1639" t="s">
        <v>58</v>
      </c>
      <c r="D1639" t="s">
        <v>3462</v>
      </c>
      <c r="E1639" t="s">
        <v>3455</v>
      </c>
      <c r="F1639" t="s">
        <v>3456</v>
      </c>
      <c r="G1639" t="s">
        <v>3463</v>
      </c>
      <c r="H1639" t="s">
        <v>53</v>
      </c>
      <c r="I1639" t="s">
        <v>54</v>
      </c>
      <c r="J1639" s="1" t="str">
        <f t="shared" si="50"/>
        <v>2201042</v>
      </c>
      <c r="K1639" s="1" t="str">
        <f t="shared" si="51"/>
        <v>Kołczygłowy</v>
      </c>
    </row>
    <row r="1640" spans="1:11" x14ac:dyDescent="0.25">
      <c r="A1640" t="s">
        <v>347</v>
      </c>
      <c r="B1640" t="s">
        <v>45</v>
      </c>
      <c r="C1640" t="s">
        <v>63</v>
      </c>
      <c r="D1640" t="s">
        <v>3464</v>
      </c>
      <c r="E1640" t="s">
        <v>3455</v>
      </c>
      <c r="F1640" t="s">
        <v>3456</v>
      </c>
      <c r="G1640" t="s">
        <v>3465</v>
      </c>
      <c r="H1640" t="s">
        <v>53</v>
      </c>
      <c r="I1640" t="s">
        <v>54</v>
      </c>
      <c r="J1640" s="1" t="str">
        <f t="shared" si="50"/>
        <v>2201052</v>
      </c>
      <c r="K1640" s="1" t="str">
        <f t="shared" si="51"/>
        <v>Lipnica</v>
      </c>
    </row>
    <row r="1641" spans="1:11" x14ac:dyDescent="0.25">
      <c r="A1641" t="s">
        <v>347</v>
      </c>
      <c r="B1641" t="s">
        <v>45</v>
      </c>
      <c r="C1641" t="s">
        <v>66</v>
      </c>
      <c r="D1641" t="s">
        <v>3466</v>
      </c>
      <c r="E1641" t="s">
        <v>3455</v>
      </c>
      <c r="F1641" t="s">
        <v>3456</v>
      </c>
      <c r="G1641" t="s">
        <v>3467</v>
      </c>
      <c r="H1641" t="s">
        <v>61</v>
      </c>
      <c r="I1641" t="s">
        <v>62</v>
      </c>
      <c r="J1641" s="1" t="str">
        <f t="shared" si="50"/>
        <v>2201063</v>
      </c>
      <c r="K1641" s="1" t="str">
        <f t="shared" si="51"/>
        <v>Miastko</v>
      </c>
    </row>
    <row r="1642" spans="1:11" x14ac:dyDescent="0.25">
      <c r="A1642" t="s">
        <v>347</v>
      </c>
      <c r="B1642" t="s">
        <v>45</v>
      </c>
      <c r="C1642" t="s">
        <v>81</v>
      </c>
      <c r="D1642" t="s">
        <v>3468</v>
      </c>
      <c r="E1642" t="s">
        <v>3455</v>
      </c>
      <c r="F1642" t="s">
        <v>3456</v>
      </c>
      <c r="G1642" t="s">
        <v>3469</v>
      </c>
      <c r="H1642" t="s">
        <v>53</v>
      </c>
      <c r="I1642" t="s">
        <v>54</v>
      </c>
      <c r="J1642" s="1" t="str">
        <f t="shared" si="50"/>
        <v>2201072</v>
      </c>
      <c r="K1642" s="1" t="str">
        <f t="shared" si="51"/>
        <v>Parchowo</v>
      </c>
    </row>
    <row r="1643" spans="1:11" x14ac:dyDescent="0.25">
      <c r="A1643" t="s">
        <v>347</v>
      </c>
      <c r="B1643" t="s">
        <v>45</v>
      </c>
      <c r="C1643" t="s">
        <v>133</v>
      </c>
      <c r="D1643" t="s">
        <v>3470</v>
      </c>
      <c r="E1643" t="s">
        <v>3455</v>
      </c>
      <c r="F1643" t="s">
        <v>3456</v>
      </c>
      <c r="G1643" t="s">
        <v>3471</v>
      </c>
      <c r="H1643" t="s">
        <v>53</v>
      </c>
      <c r="I1643" t="s">
        <v>54</v>
      </c>
      <c r="J1643" s="1" t="str">
        <f t="shared" si="50"/>
        <v>2201082</v>
      </c>
      <c r="K1643" s="1" t="str">
        <f t="shared" si="51"/>
        <v>Studzienice</v>
      </c>
    </row>
    <row r="1644" spans="1:11" x14ac:dyDescent="0.25">
      <c r="A1644" t="s">
        <v>347</v>
      </c>
      <c r="B1644" t="s">
        <v>45</v>
      </c>
      <c r="C1644" t="s">
        <v>136</v>
      </c>
      <c r="D1644" t="s">
        <v>3472</v>
      </c>
      <c r="E1644" t="s">
        <v>3455</v>
      </c>
      <c r="F1644" t="s">
        <v>3456</v>
      </c>
      <c r="G1644" t="s">
        <v>3473</v>
      </c>
      <c r="H1644" t="s">
        <v>53</v>
      </c>
      <c r="I1644" t="s">
        <v>54</v>
      </c>
      <c r="J1644" s="1" t="str">
        <f t="shared" si="50"/>
        <v>2201092</v>
      </c>
      <c r="K1644" s="1" t="str">
        <f t="shared" si="51"/>
        <v>Trzebielino</v>
      </c>
    </row>
    <row r="1645" spans="1:11" x14ac:dyDescent="0.25">
      <c r="A1645" t="s">
        <v>347</v>
      </c>
      <c r="B1645" t="s">
        <v>45</v>
      </c>
      <c r="C1645" t="s">
        <v>165</v>
      </c>
      <c r="D1645" t="s">
        <v>3474</v>
      </c>
      <c r="E1645" t="s">
        <v>3455</v>
      </c>
      <c r="F1645" t="s">
        <v>3456</v>
      </c>
      <c r="G1645" t="s">
        <v>3475</v>
      </c>
      <c r="H1645" t="s">
        <v>53</v>
      </c>
      <c r="I1645" t="s">
        <v>54</v>
      </c>
      <c r="J1645" s="1" t="str">
        <f t="shared" si="50"/>
        <v>2201102</v>
      </c>
      <c r="K1645" s="1" t="str">
        <f t="shared" si="51"/>
        <v>Tuchomie</v>
      </c>
    </row>
    <row r="1646" spans="1:11" x14ac:dyDescent="0.25">
      <c r="A1646" t="s">
        <v>347</v>
      </c>
      <c r="B1646" t="s">
        <v>44</v>
      </c>
      <c r="C1646" t="s">
        <v>45</v>
      </c>
      <c r="D1646" t="s">
        <v>3476</v>
      </c>
      <c r="E1646" t="s">
        <v>3455</v>
      </c>
      <c r="F1646" t="s">
        <v>3477</v>
      </c>
      <c r="G1646" t="s">
        <v>3478</v>
      </c>
      <c r="H1646" t="s">
        <v>50</v>
      </c>
      <c r="I1646" t="s">
        <v>51</v>
      </c>
      <c r="J1646" s="1" t="str">
        <f t="shared" si="50"/>
        <v>2202011</v>
      </c>
      <c r="K1646" s="1" t="str">
        <f t="shared" si="51"/>
        <v>Chojnice</v>
      </c>
    </row>
    <row r="1647" spans="1:11" x14ac:dyDescent="0.25">
      <c r="A1647" t="s">
        <v>347</v>
      </c>
      <c r="B1647" t="s">
        <v>44</v>
      </c>
      <c r="C1647" t="s">
        <v>44</v>
      </c>
      <c r="D1647" t="s">
        <v>3479</v>
      </c>
      <c r="E1647" t="s">
        <v>3455</v>
      </c>
      <c r="F1647" t="s">
        <v>3477</v>
      </c>
      <c r="G1647" t="s">
        <v>3480</v>
      </c>
      <c r="H1647" t="s">
        <v>61</v>
      </c>
      <c r="I1647" t="s">
        <v>62</v>
      </c>
      <c r="J1647" s="1" t="str">
        <f t="shared" si="50"/>
        <v>2202023</v>
      </c>
      <c r="K1647" s="1" t="str">
        <f t="shared" si="51"/>
        <v>Brusy</v>
      </c>
    </row>
    <row r="1648" spans="1:11" x14ac:dyDescent="0.25">
      <c r="A1648" t="s">
        <v>347</v>
      </c>
      <c r="B1648" t="s">
        <v>44</v>
      </c>
      <c r="C1648" t="s">
        <v>55</v>
      </c>
      <c r="D1648" t="s">
        <v>3481</v>
      </c>
      <c r="E1648" t="s">
        <v>3455</v>
      </c>
      <c r="F1648" t="s">
        <v>3477</v>
      </c>
      <c r="G1648" t="s">
        <v>3478</v>
      </c>
      <c r="H1648" t="s">
        <v>53</v>
      </c>
      <c r="I1648" t="s">
        <v>54</v>
      </c>
      <c r="J1648" s="1" t="str">
        <f t="shared" si="50"/>
        <v>2202032</v>
      </c>
      <c r="K1648" s="1" t="str">
        <f t="shared" si="51"/>
        <v>Chojnice</v>
      </c>
    </row>
    <row r="1649" spans="1:11" x14ac:dyDescent="0.25">
      <c r="A1649" t="s">
        <v>347</v>
      </c>
      <c r="B1649" t="s">
        <v>44</v>
      </c>
      <c r="C1649" t="s">
        <v>58</v>
      </c>
      <c r="D1649" t="s">
        <v>3482</v>
      </c>
      <c r="E1649" t="s">
        <v>3455</v>
      </c>
      <c r="F1649" t="s">
        <v>3477</v>
      </c>
      <c r="G1649" t="s">
        <v>3483</v>
      </c>
      <c r="H1649" t="s">
        <v>61</v>
      </c>
      <c r="I1649" t="s">
        <v>62</v>
      </c>
      <c r="J1649" s="1" t="str">
        <f t="shared" si="50"/>
        <v>2202043</v>
      </c>
      <c r="K1649" s="1" t="str">
        <f t="shared" si="51"/>
        <v>Czersk</v>
      </c>
    </row>
    <row r="1650" spans="1:11" x14ac:dyDescent="0.25">
      <c r="A1650" t="s">
        <v>347</v>
      </c>
      <c r="B1650" t="s">
        <v>44</v>
      </c>
      <c r="C1650" t="s">
        <v>63</v>
      </c>
      <c r="D1650" t="s">
        <v>3484</v>
      </c>
      <c r="E1650" t="s">
        <v>3455</v>
      </c>
      <c r="F1650" t="s">
        <v>3477</v>
      </c>
      <c r="G1650" t="s">
        <v>3485</v>
      </c>
      <c r="H1650" t="s">
        <v>53</v>
      </c>
      <c r="I1650" t="s">
        <v>54</v>
      </c>
      <c r="J1650" s="1" t="str">
        <f t="shared" si="50"/>
        <v>2202052</v>
      </c>
      <c r="K1650" s="1" t="str">
        <f t="shared" si="51"/>
        <v>Konarzyny</v>
      </c>
    </row>
    <row r="1651" spans="1:11" x14ac:dyDescent="0.25">
      <c r="A1651" t="s">
        <v>347</v>
      </c>
      <c r="B1651" t="s">
        <v>55</v>
      </c>
      <c r="C1651" t="s">
        <v>45</v>
      </c>
      <c r="D1651" t="s">
        <v>3486</v>
      </c>
      <c r="E1651" t="s">
        <v>3455</v>
      </c>
      <c r="F1651" t="s">
        <v>3487</v>
      </c>
      <c r="G1651" t="s">
        <v>3488</v>
      </c>
      <c r="H1651" t="s">
        <v>50</v>
      </c>
      <c r="I1651" t="s">
        <v>51</v>
      </c>
      <c r="J1651" s="1" t="str">
        <f t="shared" si="50"/>
        <v>2203011</v>
      </c>
      <c r="K1651" s="1" t="str">
        <f t="shared" si="51"/>
        <v>Człuchów</v>
      </c>
    </row>
    <row r="1652" spans="1:11" x14ac:dyDescent="0.25">
      <c r="A1652" t="s">
        <v>347</v>
      </c>
      <c r="B1652" t="s">
        <v>55</v>
      </c>
      <c r="C1652" t="s">
        <v>44</v>
      </c>
      <c r="D1652" t="s">
        <v>3489</v>
      </c>
      <c r="E1652" t="s">
        <v>3455</v>
      </c>
      <c r="F1652" t="s">
        <v>3487</v>
      </c>
      <c r="G1652" t="s">
        <v>3490</v>
      </c>
      <c r="H1652" t="s">
        <v>61</v>
      </c>
      <c r="I1652" t="s">
        <v>62</v>
      </c>
      <c r="J1652" s="1" t="str">
        <f t="shared" si="50"/>
        <v>2203023</v>
      </c>
      <c r="K1652" s="1" t="str">
        <f t="shared" si="51"/>
        <v>Czarne</v>
      </c>
    </row>
    <row r="1653" spans="1:11" x14ac:dyDescent="0.25">
      <c r="A1653" t="s">
        <v>347</v>
      </c>
      <c r="B1653" t="s">
        <v>55</v>
      </c>
      <c r="C1653" t="s">
        <v>55</v>
      </c>
      <c r="D1653" t="s">
        <v>3491</v>
      </c>
      <c r="E1653" t="s">
        <v>3455</v>
      </c>
      <c r="F1653" t="s">
        <v>3487</v>
      </c>
      <c r="G1653" t="s">
        <v>3488</v>
      </c>
      <c r="H1653" t="s">
        <v>53</v>
      </c>
      <c r="I1653" t="s">
        <v>54</v>
      </c>
      <c r="J1653" s="1" t="str">
        <f t="shared" si="50"/>
        <v>2203032</v>
      </c>
      <c r="K1653" s="1" t="str">
        <f t="shared" si="51"/>
        <v>Człuchów</v>
      </c>
    </row>
    <row r="1654" spans="1:11" x14ac:dyDescent="0.25">
      <c r="A1654" t="s">
        <v>347</v>
      </c>
      <c r="B1654" t="s">
        <v>55</v>
      </c>
      <c r="C1654" t="s">
        <v>58</v>
      </c>
      <c r="D1654" t="s">
        <v>3492</v>
      </c>
      <c r="E1654" t="s">
        <v>3455</v>
      </c>
      <c r="F1654" t="s">
        <v>3487</v>
      </c>
      <c r="G1654" t="s">
        <v>3493</v>
      </c>
      <c r="H1654" t="s">
        <v>61</v>
      </c>
      <c r="I1654" t="s">
        <v>62</v>
      </c>
      <c r="J1654" s="1" t="str">
        <f t="shared" si="50"/>
        <v>2203043</v>
      </c>
      <c r="K1654" s="1" t="str">
        <f t="shared" si="51"/>
        <v>Debrzno</v>
      </c>
    </row>
    <row r="1655" spans="1:11" x14ac:dyDescent="0.25">
      <c r="A1655" t="s">
        <v>347</v>
      </c>
      <c r="B1655" t="s">
        <v>55</v>
      </c>
      <c r="C1655" t="s">
        <v>63</v>
      </c>
      <c r="D1655" t="s">
        <v>3494</v>
      </c>
      <c r="E1655" t="s">
        <v>3455</v>
      </c>
      <c r="F1655" t="s">
        <v>3487</v>
      </c>
      <c r="G1655" t="s">
        <v>3495</v>
      </c>
      <c r="H1655" t="s">
        <v>53</v>
      </c>
      <c r="I1655" t="s">
        <v>54</v>
      </c>
      <c r="J1655" s="1" t="str">
        <f t="shared" si="50"/>
        <v>2203052</v>
      </c>
      <c r="K1655" s="1" t="str">
        <f t="shared" si="51"/>
        <v>Koczała</v>
      </c>
    </row>
    <row r="1656" spans="1:11" x14ac:dyDescent="0.25">
      <c r="A1656" t="s">
        <v>347</v>
      </c>
      <c r="B1656" t="s">
        <v>55</v>
      </c>
      <c r="C1656" t="s">
        <v>66</v>
      </c>
      <c r="D1656" t="s">
        <v>3496</v>
      </c>
      <c r="E1656" t="s">
        <v>3455</v>
      </c>
      <c r="F1656" t="s">
        <v>3487</v>
      </c>
      <c r="G1656" t="s">
        <v>3497</v>
      </c>
      <c r="H1656" t="s">
        <v>53</v>
      </c>
      <c r="I1656" t="s">
        <v>54</v>
      </c>
      <c r="J1656" s="1" t="str">
        <f t="shared" si="50"/>
        <v>2203062</v>
      </c>
      <c r="K1656" s="1" t="str">
        <f t="shared" si="51"/>
        <v>Przechlewo</v>
      </c>
    </row>
    <row r="1657" spans="1:11" x14ac:dyDescent="0.25">
      <c r="A1657" t="s">
        <v>347</v>
      </c>
      <c r="B1657" t="s">
        <v>55</v>
      </c>
      <c r="C1657" t="s">
        <v>81</v>
      </c>
      <c r="D1657" t="s">
        <v>3498</v>
      </c>
      <c r="E1657" t="s">
        <v>3455</v>
      </c>
      <c r="F1657" t="s">
        <v>3487</v>
      </c>
      <c r="G1657" t="s">
        <v>3499</v>
      </c>
      <c r="H1657" t="s">
        <v>53</v>
      </c>
      <c r="I1657" t="s">
        <v>54</v>
      </c>
      <c r="J1657" s="1" t="str">
        <f t="shared" si="50"/>
        <v>2203072</v>
      </c>
      <c r="K1657" s="1" t="str">
        <f t="shared" si="51"/>
        <v>Rzeczenica</v>
      </c>
    </row>
    <row r="1658" spans="1:11" x14ac:dyDescent="0.25">
      <c r="A1658" t="s">
        <v>347</v>
      </c>
      <c r="B1658" t="s">
        <v>58</v>
      </c>
      <c r="C1658" t="s">
        <v>45</v>
      </c>
      <c r="D1658" t="s">
        <v>3500</v>
      </c>
      <c r="E1658" t="s">
        <v>3455</v>
      </c>
      <c r="F1658" t="s">
        <v>3501</v>
      </c>
      <c r="G1658" t="s">
        <v>3502</v>
      </c>
      <c r="H1658" t="s">
        <v>50</v>
      </c>
      <c r="I1658" t="s">
        <v>51</v>
      </c>
      <c r="J1658" s="1" t="str">
        <f t="shared" si="50"/>
        <v>2204011</v>
      </c>
      <c r="K1658" s="1" t="str">
        <f t="shared" si="51"/>
        <v>Pruszcz Gdański</v>
      </c>
    </row>
    <row r="1659" spans="1:11" x14ac:dyDescent="0.25">
      <c r="A1659" t="s">
        <v>347</v>
      </c>
      <c r="B1659" t="s">
        <v>58</v>
      </c>
      <c r="C1659" t="s">
        <v>44</v>
      </c>
      <c r="D1659" t="s">
        <v>3503</v>
      </c>
      <c r="E1659" t="s">
        <v>3455</v>
      </c>
      <c r="F1659" t="s">
        <v>3501</v>
      </c>
      <c r="G1659" t="s">
        <v>3504</v>
      </c>
      <c r="H1659" t="s">
        <v>53</v>
      </c>
      <c r="I1659" t="s">
        <v>54</v>
      </c>
      <c r="J1659" s="1" t="str">
        <f t="shared" si="50"/>
        <v>2204022</v>
      </c>
      <c r="K1659" s="1" t="str">
        <f t="shared" si="51"/>
        <v>Cedry Wielkie</v>
      </c>
    </row>
    <row r="1660" spans="1:11" x14ac:dyDescent="0.25">
      <c r="A1660" t="s">
        <v>347</v>
      </c>
      <c r="B1660" t="s">
        <v>58</v>
      </c>
      <c r="C1660" t="s">
        <v>55</v>
      </c>
      <c r="D1660" t="s">
        <v>3505</v>
      </c>
      <c r="E1660" t="s">
        <v>3455</v>
      </c>
      <c r="F1660" t="s">
        <v>3501</v>
      </c>
      <c r="G1660" t="s">
        <v>3506</v>
      </c>
      <c r="H1660" t="s">
        <v>53</v>
      </c>
      <c r="I1660" t="s">
        <v>54</v>
      </c>
      <c r="J1660" s="1" t="str">
        <f t="shared" si="50"/>
        <v>2204032</v>
      </c>
      <c r="K1660" s="1" t="str">
        <f t="shared" si="51"/>
        <v>Kolbudy</v>
      </c>
    </row>
    <row r="1661" spans="1:11" x14ac:dyDescent="0.25">
      <c r="A1661" t="s">
        <v>347</v>
      </c>
      <c r="B1661" t="s">
        <v>58</v>
      </c>
      <c r="C1661" t="s">
        <v>58</v>
      </c>
      <c r="D1661" t="s">
        <v>3507</v>
      </c>
      <c r="E1661" t="s">
        <v>3455</v>
      </c>
      <c r="F1661" t="s">
        <v>3501</v>
      </c>
      <c r="G1661" t="s">
        <v>3502</v>
      </c>
      <c r="H1661" t="s">
        <v>53</v>
      </c>
      <c r="I1661" t="s">
        <v>54</v>
      </c>
      <c r="J1661" s="1" t="str">
        <f t="shared" si="50"/>
        <v>2204042</v>
      </c>
      <c r="K1661" s="1" t="str">
        <f t="shared" si="51"/>
        <v>Pruszcz Gdański</v>
      </c>
    </row>
    <row r="1662" spans="1:11" x14ac:dyDescent="0.25">
      <c r="A1662" t="s">
        <v>347</v>
      </c>
      <c r="B1662" t="s">
        <v>58</v>
      </c>
      <c r="C1662" t="s">
        <v>63</v>
      </c>
      <c r="D1662" t="s">
        <v>3508</v>
      </c>
      <c r="E1662" t="s">
        <v>3455</v>
      </c>
      <c r="F1662" t="s">
        <v>3501</v>
      </c>
      <c r="G1662" t="s">
        <v>3509</v>
      </c>
      <c r="H1662" t="s">
        <v>53</v>
      </c>
      <c r="I1662" t="s">
        <v>54</v>
      </c>
      <c r="J1662" s="1" t="str">
        <f t="shared" si="50"/>
        <v>2204052</v>
      </c>
      <c r="K1662" s="1" t="str">
        <f t="shared" si="51"/>
        <v>Przywidz</v>
      </c>
    </row>
    <row r="1663" spans="1:11" x14ac:dyDescent="0.25">
      <c r="A1663" t="s">
        <v>347</v>
      </c>
      <c r="B1663" t="s">
        <v>58</v>
      </c>
      <c r="C1663" t="s">
        <v>66</v>
      </c>
      <c r="D1663" t="s">
        <v>3510</v>
      </c>
      <c r="E1663" t="s">
        <v>3455</v>
      </c>
      <c r="F1663" t="s">
        <v>3501</v>
      </c>
      <c r="G1663" t="s">
        <v>3511</v>
      </c>
      <c r="H1663" t="s">
        <v>53</v>
      </c>
      <c r="I1663" t="s">
        <v>54</v>
      </c>
      <c r="J1663" s="1" t="str">
        <f t="shared" si="50"/>
        <v>2204062</v>
      </c>
      <c r="K1663" s="1" t="str">
        <f t="shared" si="51"/>
        <v>Pszczółki</v>
      </c>
    </row>
    <row r="1664" spans="1:11" x14ac:dyDescent="0.25">
      <c r="A1664" t="s">
        <v>347</v>
      </c>
      <c r="B1664" t="s">
        <v>58</v>
      </c>
      <c r="C1664" t="s">
        <v>81</v>
      </c>
      <c r="D1664" t="s">
        <v>3512</v>
      </c>
      <c r="E1664" t="s">
        <v>3455</v>
      </c>
      <c r="F1664" t="s">
        <v>3501</v>
      </c>
      <c r="G1664" t="s">
        <v>3513</v>
      </c>
      <c r="H1664" t="s">
        <v>53</v>
      </c>
      <c r="I1664" t="s">
        <v>54</v>
      </c>
      <c r="J1664" s="1" t="str">
        <f t="shared" si="50"/>
        <v>2204072</v>
      </c>
      <c r="K1664" s="1" t="str">
        <f t="shared" si="51"/>
        <v>Suchy Dąb</v>
      </c>
    </row>
    <row r="1665" spans="1:11" x14ac:dyDescent="0.25">
      <c r="A1665" t="s">
        <v>347</v>
      </c>
      <c r="B1665" t="s">
        <v>58</v>
      </c>
      <c r="C1665" t="s">
        <v>133</v>
      </c>
      <c r="D1665" t="s">
        <v>3514</v>
      </c>
      <c r="E1665" t="s">
        <v>3455</v>
      </c>
      <c r="F1665" t="s">
        <v>3501</v>
      </c>
      <c r="G1665" t="s">
        <v>3515</v>
      </c>
      <c r="H1665" t="s">
        <v>53</v>
      </c>
      <c r="I1665" t="s">
        <v>54</v>
      </c>
      <c r="J1665" s="1" t="str">
        <f t="shared" si="50"/>
        <v>2204082</v>
      </c>
      <c r="K1665" s="1" t="str">
        <f t="shared" si="51"/>
        <v>Trąbki Wielkie</v>
      </c>
    </row>
    <row r="1666" spans="1:11" x14ac:dyDescent="0.25">
      <c r="A1666" t="s">
        <v>347</v>
      </c>
      <c r="B1666" t="s">
        <v>63</v>
      </c>
      <c r="C1666" t="s">
        <v>45</v>
      </c>
      <c r="D1666" t="s">
        <v>3516</v>
      </c>
      <c r="E1666" t="s">
        <v>3455</v>
      </c>
      <c r="F1666" t="s">
        <v>3517</v>
      </c>
      <c r="G1666" t="s">
        <v>3518</v>
      </c>
      <c r="H1666" t="s">
        <v>53</v>
      </c>
      <c r="I1666" t="s">
        <v>54</v>
      </c>
      <c r="J1666" s="1" t="str">
        <f t="shared" ref="J1666:J1729" si="52">D1666&amp;H1666</f>
        <v>2205012</v>
      </c>
      <c r="K1666" s="1" t="str">
        <f t="shared" ref="K1666:K1729" si="53">G1666</f>
        <v>Chmielno</v>
      </c>
    </row>
    <row r="1667" spans="1:11" x14ac:dyDescent="0.25">
      <c r="A1667" t="s">
        <v>347</v>
      </c>
      <c r="B1667" t="s">
        <v>63</v>
      </c>
      <c r="C1667" t="s">
        <v>44</v>
      </c>
      <c r="D1667" t="s">
        <v>3519</v>
      </c>
      <c r="E1667" t="s">
        <v>3455</v>
      </c>
      <c r="F1667" t="s">
        <v>3517</v>
      </c>
      <c r="G1667" t="s">
        <v>3520</v>
      </c>
      <c r="H1667" t="s">
        <v>61</v>
      </c>
      <c r="I1667" t="s">
        <v>62</v>
      </c>
      <c r="J1667" s="1" t="str">
        <f t="shared" si="52"/>
        <v>2205023</v>
      </c>
      <c r="K1667" s="1" t="str">
        <f t="shared" si="53"/>
        <v>Kartuzy</v>
      </c>
    </row>
    <row r="1668" spans="1:11" x14ac:dyDescent="0.25">
      <c r="A1668" t="s">
        <v>347</v>
      </c>
      <c r="B1668" t="s">
        <v>63</v>
      </c>
      <c r="C1668" t="s">
        <v>55</v>
      </c>
      <c r="D1668" t="s">
        <v>3521</v>
      </c>
      <c r="E1668" t="s">
        <v>3455</v>
      </c>
      <c r="F1668" t="s">
        <v>3517</v>
      </c>
      <c r="G1668" t="s">
        <v>3522</v>
      </c>
      <c r="H1668" t="s">
        <v>53</v>
      </c>
      <c r="I1668" t="s">
        <v>54</v>
      </c>
      <c r="J1668" s="1" t="str">
        <f t="shared" si="52"/>
        <v>2205032</v>
      </c>
      <c r="K1668" s="1" t="str">
        <f t="shared" si="53"/>
        <v>Przodkowo</v>
      </c>
    </row>
    <row r="1669" spans="1:11" x14ac:dyDescent="0.25">
      <c r="A1669" t="s">
        <v>347</v>
      </c>
      <c r="B1669" t="s">
        <v>63</v>
      </c>
      <c r="C1669" t="s">
        <v>58</v>
      </c>
      <c r="D1669" t="s">
        <v>3523</v>
      </c>
      <c r="E1669" t="s">
        <v>3455</v>
      </c>
      <c r="F1669" t="s">
        <v>3517</v>
      </c>
      <c r="G1669" t="s">
        <v>3524</v>
      </c>
      <c r="H1669" t="s">
        <v>53</v>
      </c>
      <c r="I1669" t="s">
        <v>54</v>
      </c>
      <c r="J1669" s="1" t="str">
        <f t="shared" si="52"/>
        <v>2205042</v>
      </c>
      <c r="K1669" s="1" t="str">
        <f t="shared" si="53"/>
        <v>Sierakowice</v>
      </c>
    </row>
    <row r="1670" spans="1:11" x14ac:dyDescent="0.25">
      <c r="A1670" t="s">
        <v>347</v>
      </c>
      <c r="B1670" t="s">
        <v>63</v>
      </c>
      <c r="C1670" t="s">
        <v>63</v>
      </c>
      <c r="D1670" t="s">
        <v>3525</v>
      </c>
      <c r="E1670" t="s">
        <v>3455</v>
      </c>
      <c r="F1670" t="s">
        <v>3517</v>
      </c>
      <c r="G1670" t="s">
        <v>3526</v>
      </c>
      <c r="H1670" t="s">
        <v>53</v>
      </c>
      <c r="I1670" t="s">
        <v>54</v>
      </c>
      <c r="J1670" s="1" t="str">
        <f t="shared" si="52"/>
        <v>2205052</v>
      </c>
      <c r="K1670" s="1" t="str">
        <f t="shared" si="53"/>
        <v>Somonino</v>
      </c>
    </row>
    <row r="1671" spans="1:11" x14ac:dyDescent="0.25">
      <c r="A1671" t="s">
        <v>347</v>
      </c>
      <c r="B1671" t="s">
        <v>63</v>
      </c>
      <c r="C1671" t="s">
        <v>66</v>
      </c>
      <c r="D1671" t="s">
        <v>3527</v>
      </c>
      <c r="E1671" t="s">
        <v>3455</v>
      </c>
      <c r="F1671" t="s">
        <v>3517</v>
      </c>
      <c r="G1671" t="s">
        <v>1075</v>
      </c>
      <c r="H1671" t="s">
        <v>53</v>
      </c>
      <c r="I1671" t="s">
        <v>54</v>
      </c>
      <c r="J1671" s="1" t="str">
        <f t="shared" si="52"/>
        <v>2205062</v>
      </c>
      <c r="K1671" s="1" t="str">
        <f t="shared" si="53"/>
        <v>Stężyca</v>
      </c>
    </row>
    <row r="1672" spans="1:11" x14ac:dyDescent="0.25">
      <c r="A1672" t="s">
        <v>347</v>
      </c>
      <c r="B1672" t="s">
        <v>63</v>
      </c>
      <c r="C1672" t="s">
        <v>81</v>
      </c>
      <c r="D1672" t="s">
        <v>3528</v>
      </c>
      <c r="E1672" t="s">
        <v>3455</v>
      </c>
      <c r="F1672" t="s">
        <v>3517</v>
      </c>
      <c r="G1672" t="s">
        <v>3529</v>
      </c>
      <c r="H1672" t="s">
        <v>53</v>
      </c>
      <c r="I1672" t="s">
        <v>54</v>
      </c>
      <c r="J1672" s="1" t="str">
        <f t="shared" si="52"/>
        <v>2205072</v>
      </c>
      <c r="K1672" s="1" t="str">
        <f t="shared" si="53"/>
        <v>Sulęczyno</v>
      </c>
    </row>
    <row r="1673" spans="1:11" x14ac:dyDescent="0.25">
      <c r="A1673" t="s">
        <v>347</v>
      </c>
      <c r="B1673" t="s">
        <v>63</v>
      </c>
      <c r="C1673" t="s">
        <v>133</v>
      </c>
      <c r="D1673" t="s">
        <v>3530</v>
      </c>
      <c r="E1673" t="s">
        <v>3455</v>
      </c>
      <c r="F1673" t="s">
        <v>3517</v>
      </c>
      <c r="G1673" t="s">
        <v>3531</v>
      </c>
      <c r="H1673" t="s">
        <v>61</v>
      </c>
      <c r="I1673" t="s">
        <v>62</v>
      </c>
      <c r="J1673" s="1" t="str">
        <f t="shared" si="52"/>
        <v>2205083</v>
      </c>
      <c r="K1673" s="1" t="str">
        <f t="shared" si="53"/>
        <v>Żukowo</v>
      </c>
    </row>
    <row r="1674" spans="1:11" x14ac:dyDescent="0.25">
      <c r="A1674" t="s">
        <v>347</v>
      </c>
      <c r="B1674" t="s">
        <v>66</v>
      </c>
      <c r="C1674" t="s">
        <v>45</v>
      </c>
      <c r="D1674" t="s">
        <v>3532</v>
      </c>
      <c r="E1674" t="s">
        <v>3455</v>
      </c>
      <c r="F1674" t="s">
        <v>3533</v>
      </c>
      <c r="G1674" t="s">
        <v>3534</v>
      </c>
      <c r="H1674" t="s">
        <v>50</v>
      </c>
      <c r="I1674" t="s">
        <v>51</v>
      </c>
      <c r="J1674" s="1" t="str">
        <f t="shared" si="52"/>
        <v>2206011</v>
      </c>
      <c r="K1674" s="1" t="str">
        <f t="shared" si="53"/>
        <v>Kościerzyna</v>
      </c>
    </row>
    <row r="1675" spans="1:11" x14ac:dyDescent="0.25">
      <c r="A1675" t="s">
        <v>347</v>
      </c>
      <c r="B1675" t="s">
        <v>66</v>
      </c>
      <c r="C1675" t="s">
        <v>44</v>
      </c>
      <c r="D1675" t="s">
        <v>3535</v>
      </c>
      <c r="E1675" t="s">
        <v>3455</v>
      </c>
      <c r="F1675" t="s">
        <v>3533</v>
      </c>
      <c r="G1675" t="s">
        <v>3536</v>
      </c>
      <c r="H1675" t="s">
        <v>53</v>
      </c>
      <c r="I1675" t="s">
        <v>54</v>
      </c>
      <c r="J1675" s="1" t="str">
        <f t="shared" si="52"/>
        <v>2206022</v>
      </c>
      <c r="K1675" s="1" t="str">
        <f t="shared" si="53"/>
        <v>Dziemiany</v>
      </c>
    </row>
    <row r="1676" spans="1:11" x14ac:dyDescent="0.25">
      <c r="A1676" t="s">
        <v>347</v>
      </c>
      <c r="B1676" t="s">
        <v>66</v>
      </c>
      <c r="C1676" t="s">
        <v>55</v>
      </c>
      <c r="D1676" t="s">
        <v>3537</v>
      </c>
      <c r="E1676" t="s">
        <v>3455</v>
      </c>
      <c r="F1676" t="s">
        <v>3533</v>
      </c>
      <c r="G1676" t="s">
        <v>3538</v>
      </c>
      <c r="H1676" t="s">
        <v>53</v>
      </c>
      <c r="I1676" t="s">
        <v>54</v>
      </c>
      <c r="J1676" s="1" t="str">
        <f t="shared" si="52"/>
        <v>2206032</v>
      </c>
      <c r="K1676" s="1" t="str">
        <f t="shared" si="53"/>
        <v>Karsin</v>
      </c>
    </row>
    <row r="1677" spans="1:11" x14ac:dyDescent="0.25">
      <c r="A1677" t="s">
        <v>347</v>
      </c>
      <c r="B1677" t="s">
        <v>66</v>
      </c>
      <c r="C1677" t="s">
        <v>58</v>
      </c>
      <c r="D1677" t="s">
        <v>3539</v>
      </c>
      <c r="E1677" t="s">
        <v>3455</v>
      </c>
      <c r="F1677" t="s">
        <v>3533</v>
      </c>
      <c r="G1677" t="s">
        <v>3534</v>
      </c>
      <c r="H1677" t="s">
        <v>53</v>
      </c>
      <c r="I1677" t="s">
        <v>54</v>
      </c>
      <c r="J1677" s="1" t="str">
        <f t="shared" si="52"/>
        <v>2206042</v>
      </c>
      <c r="K1677" s="1" t="str">
        <f t="shared" si="53"/>
        <v>Kościerzyna</v>
      </c>
    </row>
    <row r="1678" spans="1:11" x14ac:dyDescent="0.25">
      <c r="A1678" t="s">
        <v>347</v>
      </c>
      <c r="B1678" t="s">
        <v>66</v>
      </c>
      <c r="C1678" t="s">
        <v>63</v>
      </c>
      <c r="D1678" t="s">
        <v>3540</v>
      </c>
      <c r="E1678" t="s">
        <v>3455</v>
      </c>
      <c r="F1678" t="s">
        <v>3533</v>
      </c>
      <c r="G1678" t="s">
        <v>3541</v>
      </c>
      <c r="H1678" t="s">
        <v>53</v>
      </c>
      <c r="I1678" t="s">
        <v>54</v>
      </c>
      <c r="J1678" s="1" t="str">
        <f t="shared" si="52"/>
        <v>2206052</v>
      </c>
      <c r="K1678" s="1" t="str">
        <f t="shared" si="53"/>
        <v>Liniewo</v>
      </c>
    </row>
    <row r="1679" spans="1:11" x14ac:dyDescent="0.25">
      <c r="A1679" t="s">
        <v>347</v>
      </c>
      <c r="B1679" t="s">
        <v>66</v>
      </c>
      <c r="C1679" t="s">
        <v>66</v>
      </c>
      <c r="D1679" t="s">
        <v>3542</v>
      </c>
      <c r="E1679" t="s">
        <v>3455</v>
      </c>
      <c r="F1679" t="s">
        <v>3533</v>
      </c>
      <c r="G1679" t="s">
        <v>3543</v>
      </c>
      <c r="H1679" t="s">
        <v>53</v>
      </c>
      <c r="I1679" t="s">
        <v>54</v>
      </c>
      <c r="J1679" s="1" t="str">
        <f t="shared" si="52"/>
        <v>2206062</v>
      </c>
      <c r="K1679" s="1" t="str">
        <f t="shared" si="53"/>
        <v>Lipusz</v>
      </c>
    </row>
    <row r="1680" spans="1:11" x14ac:dyDescent="0.25">
      <c r="A1680" t="s">
        <v>347</v>
      </c>
      <c r="B1680" t="s">
        <v>66</v>
      </c>
      <c r="C1680" t="s">
        <v>81</v>
      </c>
      <c r="D1680" t="s">
        <v>3544</v>
      </c>
      <c r="E1680" t="s">
        <v>3455</v>
      </c>
      <c r="F1680" t="s">
        <v>3533</v>
      </c>
      <c r="G1680" t="s">
        <v>3545</v>
      </c>
      <c r="H1680" t="s">
        <v>53</v>
      </c>
      <c r="I1680" t="s">
        <v>54</v>
      </c>
      <c r="J1680" s="1" t="str">
        <f t="shared" si="52"/>
        <v>2206072</v>
      </c>
      <c r="K1680" s="1" t="str">
        <f t="shared" si="53"/>
        <v>Nowa Karczma</v>
      </c>
    </row>
    <row r="1681" spans="1:11" x14ac:dyDescent="0.25">
      <c r="A1681" t="s">
        <v>347</v>
      </c>
      <c r="B1681" t="s">
        <v>66</v>
      </c>
      <c r="C1681" t="s">
        <v>133</v>
      </c>
      <c r="D1681" t="s">
        <v>3546</v>
      </c>
      <c r="E1681" t="s">
        <v>3455</v>
      </c>
      <c r="F1681" t="s">
        <v>3533</v>
      </c>
      <c r="G1681" t="s">
        <v>3547</v>
      </c>
      <c r="H1681" t="s">
        <v>53</v>
      </c>
      <c r="I1681" t="s">
        <v>54</v>
      </c>
      <c r="J1681" s="1" t="str">
        <f t="shared" si="52"/>
        <v>2206082</v>
      </c>
      <c r="K1681" s="1" t="str">
        <f t="shared" si="53"/>
        <v>Stara Kiszewa</v>
      </c>
    </row>
    <row r="1682" spans="1:11" x14ac:dyDescent="0.25">
      <c r="A1682" t="s">
        <v>347</v>
      </c>
      <c r="B1682" t="s">
        <v>81</v>
      </c>
      <c r="C1682" t="s">
        <v>45</v>
      </c>
      <c r="D1682" t="s">
        <v>3548</v>
      </c>
      <c r="E1682" t="s">
        <v>3455</v>
      </c>
      <c r="F1682" t="s">
        <v>3549</v>
      </c>
      <c r="G1682" t="s">
        <v>3550</v>
      </c>
      <c r="H1682" t="s">
        <v>50</v>
      </c>
      <c r="I1682" t="s">
        <v>51</v>
      </c>
      <c r="J1682" s="1" t="str">
        <f t="shared" si="52"/>
        <v>2207011</v>
      </c>
      <c r="K1682" s="1" t="str">
        <f t="shared" si="53"/>
        <v>Kwidzyn</v>
      </c>
    </row>
    <row r="1683" spans="1:11" x14ac:dyDescent="0.25">
      <c r="A1683" t="s">
        <v>347</v>
      </c>
      <c r="B1683" t="s">
        <v>81</v>
      </c>
      <c r="C1683" t="s">
        <v>44</v>
      </c>
      <c r="D1683" t="s">
        <v>3551</v>
      </c>
      <c r="E1683" t="s">
        <v>3455</v>
      </c>
      <c r="F1683" t="s">
        <v>3549</v>
      </c>
      <c r="G1683" t="s">
        <v>3552</v>
      </c>
      <c r="H1683" t="s">
        <v>53</v>
      </c>
      <c r="I1683" t="s">
        <v>54</v>
      </c>
      <c r="J1683" s="1" t="str">
        <f t="shared" si="52"/>
        <v>2207022</v>
      </c>
      <c r="K1683" s="1" t="str">
        <f t="shared" si="53"/>
        <v>Gardeja</v>
      </c>
    </row>
    <row r="1684" spans="1:11" x14ac:dyDescent="0.25">
      <c r="A1684" t="s">
        <v>347</v>
      </c>
      <c r="B1684" t="s">
        <v>81</v>
      </c>
      <c r="C1684" t="s">
        <v>55</v>
      </c>
      <c r="D1684" t="s">
        <v>3553</v>
      </c>
      <c r="E1684" t="s">
        <v>3455</v>
      </c>
      <c r="F1684" t="s">
        <v>3549</v>
      </c>
      <c r="G1684" t="s">
        <v>3550</v>
      </c>
      <c r="H1684" t="s">
        <v>53</v>
      </c>
      <c r="I1684" t="s">
        <v>54</v>
      </c>
      <c r="J1684" s="1" t="str">
        <f t="shared" si="52"/>
        <v>2207032</v>
      </c>
      <c r="K1684" s="1" t="str">
        <f t="shared" si="53"/>
        <v>Kwidzyn</v>
      </c>
    </row>
    <row r="1685" spans="1:11" x14ac:dyDescent="0.25">
      <c r="A1685" t="s">
        <v>347</v>
      </c>
      <c r="B1685" t="s">
        <v>81</v>
      </c>
      <c r="C1685" t="s">
        <v>58</v>
      </c>
      <c r="D1685" t="s">
        <v>3554</v>
      </c>
      <c r="E1685" t="s">
        <v>3455</v>
      </c>
      <c r="F1685" t="s">
        <v>3549</v>
      </c>
      <c r="G1685" t="s">
        <v>3555</v>
      </c>
      <c r="H1685" t="s">
        <v>61</v>
      </c>
      <c r="I1685" t="s">
        <v>62</v>
      </c>
      <c r="J1685" s="1" t="str">
        <f t="shared" si="52"/>
        <v>2207043</v>
      </c>
      <c r="K1685" s="1" t="str">
        <f t="shared" si="53"/>
        <v>Prabuty</v>
      </c>
    </row>
    <row r="1686" spans="1:11" x14ac:dyDescent="0.25">
      <c r="A1686" t="s">
        <v>347</v>
      </c>
      <c r="B1686" t="s">
        <v>81</v>
      </c>
      <c r="C1686" t="s">
        <v>63</v>
      </c>
      <c r="D1686" t="s">
        <v>3556</v>
      </c>
      <c r="E1686" t="s">
        <v>3455</v>
      </c>
      <c r="F1686" t="s">
        <v>3549</v>
      </c>
      <c r="G1686" t="s">
        <v>3557</v>
      </c>
      <c r="H1686" t="s">
        <v>53</v>
      </c>
      <c r="I1686" t="s">
        <v>54</v>
      </c>
      <c r="J1686" s="1" t="str">
        <f t="shared" si="52"/>
        <v>2207052</v>
      </c>
      <c r="K1686" s="1" t="str">
        <f t="shared" si="53"/>
        <v>Ryjewo</v>
      </c>
    </row>
    <row r="1687" spans="1:11" x14ac:dyDescent="0.25">
      <c r="A1687" t="s">
        <v>347</v>
      </c>
      <c r="B1687" t="s">
        <v>81</v>
      </c>
      <c r="C1687" t="s">
        <v>66</v>
      </c>
      <c r="D1687" t="s">
        <v>3558</v>
      </c>
      <c r="E1687" t="s">
        <v>3455</v>
      </c>
      <c r="F1687" t="s">
        <v>3549</v>
      </c>
      <c r="G1687" t="s">
        <v>3559</v>
      </c>
      <c r="H1687" t="s">
        <v>53</v>
      </c>
      <c r="I1687" t="s">
        <v>54</v>
      </c>
      <c r="J1687" s="1" t="str">
        <f t="shared" si="52"/>
        <v>2207062</v>
      </c>
      <c r="K1687" s="1" t="str">
        <f t="shared" si="53"/>
        <v>Sadlinki</v>
      </c>
    </row>
    <row r="1688" spans="1:11" x14ac:dyDescent="0.25">
      <c r="A1688" t="s">
        <v>347</v>
      </c>
      <c r="B1688" t="s">
        <v>133</v>
      </c>
      <c r="C1688" t="s">
        <v>45</v>
      </c>
      <c r="D1688" t="s">
        <v>3560</v>
      </c>
      <c r="E1688" t="s">
        <v>3455</v>
      </c>
      <c r="F1688" t="s">
        <v>3561</v>
      </c>
      <c r="G1688" t="s">
        <v>3562</v>
      </c>
      <c r="H1688" t="s">
        <v>50</v>
      </c>
      <c r="I1688" t="s">
        <v>51</v>
      </c>
      <c r="J1688" s="1" t="str">
        <f t="shared" si="52"/>
        <v>2208011</v>
      </c>
      <c r="K1688" s="1" t="str">
        <f t="shared" si="53"/>
        <v>Lębork</v>
      </c>
    </row>
    <row r="1689" spans="1:11" x14ac:dyDescent="0.25">
      <c r="A1689" t="s">
        <v>347</v>
      </c>
      <c r="B1689" t="s">
        <v>133</v>
      </c>
      <c r="C1689" t="s">
        <v>44</v>
      </c>
      <c r="D1689" t="s">
        <v>3563</v>
      </c>
      <c r="E1689" t="s">
        <v>3455</v>
      </c>
      <c r="F1689" t="s">
        <v>3561</v>
      </c>
      <c r="G1689" t="s">
        <v>3564</v>
      </c>
      <c r="H1689" t="s">
        <v>50</v>
      </c>
      <c r="I1689" t="s">
        <v>51</v>
      </c>
      <c r="J1689" s="1" t="str">
        <f t="shared" si="52"/>
        <v>2208021</v>
      </c>
      <c r="K1689" s="1" t="str">
        <f t="shared" si="53"/>
        <v>Łeba</v>
      </c>
    </row>
    <row r="1690" spans="1:11" x14ac:dyDescent="0.25">
      <c r="A1690" t="s">
        <v>347</v>
      </c>
      <c r="B1690" t="s">
        <v>133</v>
      </c>
      <c r="C1690" t="s">
        <v>55</v>
      </c>
      <c r="D1690" t="s">
        <v>3565</v>
      </c>
      <c r="E1690" t="s">
        <v>3455</v>
      </c>
      <c r="F1690" t="s">
        <v>3561</v>
      </c>
      <c r="G1690" t="s">
        <v>3566</v>
      </c>
      <c r="H1690" t="s">
        <v>53</v>
      </c>
      <c r="I1690" t="s">
        <v>54</v>
      </c>
      <c r="J1690" s="1" t="str">
        <f t="shared" si="52"/>
        <v>2208032</v>
      </c>
      <c r="K1690" s="1" t="str">
        <f t="shared" si="53"/>
        <v>Cewice</v>
      </c>
    </row>
    <row r="1691" spans="1:11" x14ac:dyDescent="0.25">
      <c r="A1691" t="s">
        <v>347</v>
      </c>
      <c r="B1691" t="s">
        <v>133</v>
      </c>
      <c r="C1691" t="s">
        <v>58</v>
      </c>
      <c r="D1691" t="s">
        <v>3567</v>
      </c>
      <c r="E1691" t="s">
        <v>3455</v>
      </c>
      <c r="F1691" t="s">
        <v>3561</v>
      </c>
      <c r="G1691" t="s">
        <v>3568</v>
      </c>
      <c r="H1691" t="s">
        <v>53</v>
      </c>
      <c r="I1691" t="s">
        <v>54</v>
      </c>
      <c r="J1691" s="1" t="str">
        <f t="shared" si="52"/>
        <v>2208042</v>
      </c>
      <c r="K1691" s="1" t="str">
        <f t="shared" si="53"/>
        <v>Nowa Wieś Lęborska</v>
      </c>
    </row>
    <row r="1692" spans="1:11" x14ac:dyDescent="0.25">
      <c r="A1692" t="s">
        <v>347</v>
      </c>
      <c r="B1692" t="s">
        <v>133</v>
      </c>
      <c r="C1692" t="s">
        <v>63</v>
      </c>
      <c r="D1692" t="s">
        <v>3569</v>
      </c>
      <c r="E1692" t="s">
        <v>3455</v>
      </c>
      <c r="F1692" t="s">
        <v>3561</v>
      </c>
      <c r="G1692" t="s">
        <v>3570</v>
      </c>
      <c r="H1692" t="s">
        <v>53</v>
      </c>
      <c r="I1692" t="s">
        <v>54</v>
      </c>
      <c r="J1692" s="1" t="str">
        <f t="shared" si="52"/>
        <v>2208052</v>
      </c>
      <c r="K1692" s="1" t="str">
        <f t="shared" si="53"/>
        <v>Wicko</v>
      </c>
    </row>
    <row r="1693" spans="1:11" x14ac:dyDescent="0.25">
      <c r="A1693" t="s">
        <v>347</v>
      </c>
      <c r="B1693" t="s">
        <v>136</v>
      </c>
      <c r="C1693" t="s">
        <v>45</v>
      </c>
      <c r="D1693" t="s">
        <v>3571</v>
      </c>
      <c r="E1693" t="s">
        <v>3455</v>
      </c>
      <c r="F1693" t="s">
        <v>3572</v>
      </c>
      <c r="G1693" t="s">
        <v>3573</v>
      </c>
      <c r="H1693" t="s">
        <v>50</v>
      </c>
      <c r="I1693" t="s">
        <v>51</v>
      </c>
      <c r="J1693" s="1" t="str">
        <f t="shared" si="52"/>
        <v>2209011</v>
      </c>
      <c r="K1693" s="1" t="str">
        <f t="shared" si="53"/>
        <v>Malbork</v>
      </c>
    </row>
    <row r="1694" spans="1:11" x14ac:dyDescent="0.25">
      <c r="A1694" t="s">
        <v>347</v>
      </c>
      <c r="B1694" t="s">
        <v>136</v>
      </c>
      <c r="C1694" t="s">
        <v>55</v>
      </c>
      <c r="D1694" t="s">
        <v>3574</v>
      </c>
      <c r="E1694" t="s">
        <v>3455</v>
      </c>
      <c r="F1694" t="s">
        <v>3572</v>
      </c>
      <c r="G1694" t="s">
        <v>3575</v>
      </c>
      <c r="H1694" t="s">
        <v>53</v>
      </c>
      <c r="I1694" t="s">
        <v>54</v>
      </c>
      <c r="J1694" s="1" t="str">
        <f t="shared" si="52"/>
        <v>2209032</v>
      </c>
      <c r="K1694" s="1" t="str">
        <f t="shared" si="53"/>
        <v>Lichnowy</v>
      </c>
    </row>
    <row r="1695" spans="1:11" x14ac:dyDescent="0.25">
      <c r="A1695" t="s">
        <v>347</v>
      </c>
      <c r="B1695" t="s">
        <v>136</v>
      </c>
      <c r="C1695" t="s">
        <v>58</v>
      </c>
      <c r="D1695" t="s">
        <v>3576</v>
      </c>
      <c r="E1695" t="s">
        <v>3455</v>
      </c>
      <c r="F1695" t="s">
        <v>3572</v>
      </c>
      <c r="G1695" t="s">
        <v>3573</v>
      </c>
      <c r="H1695" t="s">
        <v>53</v>
      </c>
      <c r="I1695" t="s">
        <v>54</v>
      </c>
      <c r="J1695" s="1" t="str">
        <f t="shared" si="52"/>
        <v>2209042</v>
      </c>
      <c r="K1695" s="1" t="str">
        <f t="shared" si="53"/>
        <v>Malbork</v>
      </c>
    </row>
    <row r="1696" spans="1:11" x14ac:dyDescent="0.25">
      <c r="A1696" t="s">
        <v>347</v>
      </c>
      <c r="B1696" t="s">
        <v>136</v>
      </c>
      <c r="C1696" t="s">
        <v>66</v>
      </c>
      <c r="D1696" t="s">
        <v>3577</v>
      </c>
      <c r="E1696" t="s">
        <v>3455</v>
      </c>
      <c r="F1696" t="s">
        <v>3572</v>
      </c>
      <c r="G1696" t="s">
        <v>3578</v>
      </c>
      <c r="H1696" t="s">
        <v>53</v>
      </c>
      <c r="I1696" t="s">
        <v>54</v>
      </c>
      <c r="J1696" s="1" t="str">
        <f t="shared" si="52"/>
        <v>2209062</v>
      </c>
      <c r="K1696" s="1" t="str">
        <f t="shared" si="53"/>
        <v>Miłoradz</v>
      </c>
    </row>
    <row r="1697" spans="1:11" x14ac:dyDescent="0.25">
      <c r="A1697" t="s">
        <v>347</v>
      </c>
      <c r="B1697" t="s">
        <v>136</v>
      </c>
      <c r="C1697" t="s">
        <v>81</v>
      </c>
      <c r="D1697" t="s">
        <v>3579</v>
      </c>
      <c r="E1697" t="s">
        <v>3455</v>
      </c>
      <c r="F1697" t="s">
        <v>3572</v>
      </c>
      <c r="G1697" t="s">
        <v>3580</v>
      </c>
      <c r="H1697" t="s">
        <v>61</v>
      </c>
      <c r="I1697" t="s">
        <v>62</v>
      </c>
      <c r="J1697" s="1" t="str">
        <f t="shared" si="52"/>
        <v>2209073</v>
      </c>
      <c r="K1697" s="1" t="str">
        <f t="shared" si="53"/>
        <v>Nowy Staw</v>
      </c>
    </row>
    <row r="1698" spans="1:11" x14ac:dyDescent="0.25">
      <c r="A1698" t="s">
        <v>347</v>
      </c>
      <c r="B1698" t="s">
        <v>136</v>
      </c>
      <c r="C1698" t="s">
        <v>133</v>
      </c>
      <c r="D1698" t="s">
        <v>3581</v>
      </c>
      <c r="E1698" t="s">
        <v>3455</v>
      </c>
      <c r="F1698" t="s">
        <v>3572</v>
      </c>
      <c r="G1698" t="s">
        <v>3582</v>
      </c>
      <c r="H1698" t="s">
        <v>53</v>
      </c>
      <c r="I1698" t="s">
        <v>54</v>
      </c>
      <c r="J1698" s="1" t="str">
        <f t="shared" si="52"/>
        <v>2209082</v>
      </c>
      <c r="K1698" s="1" t="str">
        <f t="shared" si="53"/>
        <v>Stare Pole</v>
      </c>
    </row>
    <row r="1699" spans="1:11" x14ac:dyDescent="0.25">
      <c r="A1699" t="s">
        <v>347</v>
      </c>
      <c r="B1699" t="s">
        <v>165</v>
      </c>
      <c r="C1699" t="s">
        <v>45</v>
      </c>
      <c r="D1699" t="s">
        <v>3583</v>
      </c>
      <c r="E1699" t="s">
        <v>3455</v>
      </c>
      <c r="F1699" t="s">
        <v>2300</v>
      </c>
      <c r="G1699" t="s">
        <v>3584</v>
      </c>
      <c r="H1699" t="s">
        <v>50</v>
      </c>
      <c r="I1699" t="s">
        <v>51</v>
      </c>
      <c r="J1699" s="1" t="str">
        <f t="shared" si="52"/>
        <v>2210011</v>
      </c>
      <c r="K1699" s="1" t="str">
        <f t="shared" si="53"/>
        <v>Krynica Morska</v>
      </c>
    </row>
    <row r="1700" spans="1:11" x14ac:dyDescent="0.25">
      <c r="A1700" t="s">
        <v>347</v>
      </c>
      <c r="B1700" t="s">
        <v>165</v>
      </c>
      <c r="C1700" t="s">
        <v>44</v>
      </c>
      <c r="D1700" t="s">
        <v>3585</v>
      </c>
      <c r="E1700" t="s">
        <v>3455</v>
      </c>
      <c r="F1700" t="s">
        <v>2300</v>
      </c>
      <c r="G1700" t="s">
        <v>3586</v>
      </c>
      <c r="H1700" t="s">
        <v>61</v>
      </c>
      <c r="I1700" t="s">
        <v>62</v>
      </c>
      <c r="J1700" s="1" t="str">
        <f t="shared" si="52"/>
        <v>2210023</v>
      </c>
      <c r="K1700" s="1" t="str">
        <f t="shared" si="53"/>
        <v>Nowy Dwór Gdański</v>
      </c>
    </row>
    <row r="1701" spans="1:11" x14ac:dyDescent="0.25">
      <c r="A1701" t="s">
        <v>347</v>
      </c>
      <c r="B1701" t="s">
        <v>165</v>
      </c>
      <c r="C1701" t="s">
        <v>55</v>
      </c>
      <c r="D1701" t="s">
        <v>3587</v>
      </c>
      <c r="E1701" t="s">
        <v>3455</v>
      </c>
      <c r="F1701" t="s">
        <v>2300</v>
      </c>
      <c r="G1701" t="s">
        <v>3588</v>
      </c>
      <c r="H1701" t="s">
        <v>53</v>
      </c>
      <c r="I1701" t="s">
        <v>54</v>
      </c>
      <c r="J1701" s="1" t="str">
        <f t="shared" si="52"/>
        <v>2210032</v>
      </c>
      <c r="K1701" s="1" t="str">
        <f t="shared" si="53"/>
        <v>Ostaszewo</v>
      </c>
    </row>
    <row r="1702" spans="1:11" x14ac:dyDescent="0.25">
      <c r="A1702" t="s">
        <v>347</v>
      </c>
      <c r="B1702" t="s">
        <v>165</v>
      </c>
      <c r="C1702" t="s">
        <v>58</v>
      </c>
      <c r="D1702" t="s">
        <v>3589</v>
      </c>
      <c r="E1702" t="s">
        <v>3455</v>
      </c>
      <c r="F1702" t="s">
        <v>2300</v>
      </c>
      <c r="G1702" t="s">
        <v>3590</v>
      </c>
      <c r="H1702" t="s">
        <v>53</v>
      </c>
      <c r="I1702" t="s">
        <v>54</v>
      </c>
      <c r="J1702" s="1" t="str">
        <f t="shared" si="52"/>
        <v>2210042</v>
      </c>
      <c r="K1702" s="1" t="str">
        <f t="shared" si="53"/>
        <v>Stegna</v>
      </c>
    </row>
    <row r="1703" spans="1:11" x14ac:dyDescent="0.25">
      <c r="A1703" t="s">
        <v>347</v>
      </c>
      <c r="B1703" t="s">
        <v>165</v>
      </c>
      <c r="C1703" t="s">
        <v>63</v>
      </c>
      <c r="D1703" t="s">
        <v>3591</v>
      </c>
      <c r="E1703" t="s">
        <v>3455</v>
      </c>
      <c r="F1703" t="s">
        <v>2300</v>
      </c>
      <c r="G1703" t="s">
        <v>3592</v>
      </c>
      <c r="H1703" t="s">
        <v>53</v>
      </c>
      <c r="I1703" t="s">
        <v>54</v>
      </c>
      <c r="J1703" s="1" t="str">
        <f t="shared" si="52"/>
        <v>2210052</v>
      </c>
      <c r="K1703" s="1" t="str">
        <f t="shared" si="53"/>
        <v>Sztutowo</v>
      </c>
    </row>
    <row r="1704" spans="1:11" x14ac:dyDescent="0.25">
      <c r="A1704" t="s">
        <v>347</v>
      </c>
      <c r="B1704" t="s">
        <v>168</v>
      </c>
      <c r="C1704" t="s">
        <v>45</v>
      </c>
      <c r="D1704" t="s">
        <v>3593</v>
      </c>
      <c r="E1704" t="s">
        <v>3455</v>
      </c>
      <c r="F1704" t="s">
        <v>3594</v>
      </c>
      <c r="G1704" t="s">
        <v>3595</v>
      </c>
      <c r="H1704" t="s">
        <v>50</v>
      </c>
      <c r="I1704" t="s">
        <v>51</v>
      </c>
      <c r="J1704" s="1" t="str">
        <f t="shared" si="52"/>
        <v>2211011</v>
      </c>
      <c r="K1704" s="1" t="str">
        <f t="shared" si="53"/>
        <v>Hel</v>
      </c>
    </row>
    <row r="1705" spans="1:11" x14ac:dyDescent="0.25">
      <c r="A1705" t="s">
        <v>347</v>
      </c>
      <c r="B1705" t="s">
        <v>168</v>
      </c>
      <c r="C1705" t="s">
        <v>44</v>
      </c>
      <c r="D1705" t="s">
        <v>3596</v>
      </c>
      <c r="E1705" t="s">
        <v>3455</v>
      </c>
      <c r="F1705" t="s">
        <v>3594</v>
      </c>
      <c r="G1705" t="s">
        <v>3597</v>
      </c>
      <c r="H1705" t="s">
        <v>50</v>
      </c>
      <c r="I1705" t="s">
        <v>51</v>
      </c>
      <c r="J1705" s="1" t="str">
        <f t="shared" si="52"/>
        <v>2211021</v>
      </c>
      <c r="K1705" s="1" t="str">
        <f t="shared" si="53"/>
        <v>Jastarnia</v>
      </c>
    </row>
    <row r="1706" spans="1:11" x14ac:dyDescent="0.25">
      <c r="A1706" t="s">
        <v>347</v>
      </c>
      <c r="B1706" t="s">
        <v>168</v>
      </c>
      <c r="C1706" t="s">
        <v>55</v>
      </c>
      <c r="D1706" t="s">
        <v>3598</v>
      </c>
      <c r="E1706" t="s">
        <v>3455</v>
      </c>
      <c r="F1706" t="s">
        <v>3594</v>
      </c>
      <c r="G1706" t="s">
        <v>3599</v>
      </c>
      <c r="H1706" t="s">
        <v>50</v>
      </c>
      <c r="I1706" t="s">
        <v>51</v>
      </c>
      <c r="J1706" s="1" t="str">
        <f t="shared" si="52"/>
        <v>2211031</v>
      </c>
      <c r="K1706" s="1" t="str">
        <f t="shared" si="53"/>
        <v>Puck</v>
      </c>
    </row>
    <row r="1707" spans="1:11" x14ac:dyDescent="0.25">
      <c r="A1707" t="s">
        <v>347</v>
      </c>
      <c r="B1707" t="s">
        <v>168</v>
      </c>
      <c r="C1707" t="s">
        <v>58</v>
      </c>
      <c r="D1707" t="s">
        <v>3600</v>
      </c>
      <c r="E1707" t="s">
        <v>3455</v>
      </c>
      <c r="F1707" t="s">
        <v>3594</v>
      </c>
      <c r="G1707" t="s">
        <v>3601</v>
      </c>
      <c r="H1707" t="s">
        <v>50</v>
      </c>
      <c r="I1707" t="s">
        <v>51</v>
      </c>
      <c r="J1707" s="1" t="str">
        <f t="shared" si="52"/>
        <v>2211041</v>
      </c>
      <c r="K1707" s="1" t="str">
        <f t="shared" si="53"/>
        <v>Władysławowo</v>
      </c>
    </row>
    <row r="1708" spans="1:11" x14ac:dyDescent="0.25">
      <c r="A1708" t="s">
        <v>347</v>
      </c>
      <c r="B1708" t="s">
        <v>168</v>
      </c>
      <c r="C1708" t="s">
        <v>63</v>
      </c>
      <c r="D1708" t="s">
        <v>3602</v>
      </c>
      <c r="E1708" t="s">
        <v>3455</v>
      </c>
      <c r="F1708" t="s">
        <v>3594</v>
      </c>
      <c r="G1708" t="s">
        <v>3603</v>
      </c>
      <c r="H1708" t="s">
        <v>53</v>
      </c>
      <c r="I1708" t="s">
        <v>54</v>
      </c>
      <c r="J1708" s="1" t="str">
        <f t="shared" si="52"/>
        <v>2211052</v>
      </c>
      <c r="K1708" s="1" t="str">
        <f t="shared" si="53"/>
        <v>Kosakowo</v>
      </c>
    </row>
    <row r="1709" spans="1:11" x14ac:dyDescent="0.25">
      <c r="A1709" t="s">
        <v>347</v>
      </c>
      <c r="B1709" t="s">
        <v>168</v>
      </c>
      <c r="C1709" t="s">
        <v>66</v>
      </c>
      <c r="D1709" t="s">
        <v>3604</v>
      </c>
      <c r="E1709" t="s">
        <v>3455</v>
      </c>
      <c r="F1709" t="s">
        <v>3594</v>
      </c>
      <c r="G1709" t="s">
        <v>3605</v>
      </c>
      <c r="H1709" t="s">
        <v>53</v>
      </c>
      <c r="I1709" t="s">
        <v>54</v>
      </c>
      <c r="J1709" s="1" t="str">
        <f t="shared" si="52"/>
        <v>2211062</v>
      </c>
      <c r="K1709" s="1" t="str">
        <f t="shared" si="53"/>
        <v>Krokowa</v>
      </c>
    </row>
    <row r="1710" spans="1:11" x14ac:dyDescent="0.25">
      <c r="A1710" t="s">
        <v>347</v>
      </c>
      <c r="B1710" t="s">
        <v>168</v>
      </c>
      <c r="C1710" t="s">
        <v>81</v>
      </c>
      <c r="D1710" t="s">
        <v>3606</v>
      </c>
      <c r="E1710" t="s">
        <v>3455</v>
      </c>
      <c r="F1710" t="s">
        <v>3594</v>
      </c>
      <c r="G1710" t="s">
        <v>3599</v>
      </c>
      <c r="H1710" t="s">
        <v>53</v>
      </c>
      <c r="I1710" t="s">
        <v>54</v>
      </c>
      <c r="J1710" s="1" t="str">
        <f t="shared" si="52"/>
        <v>2211072</v>
      </c>
      <c r="K1710" s="1" t="str">
        <f t="shared" si="53"/>
        <v>Puck</v>
      </c>
    </row>
    <row r="1711" spans="1:11" x14ac:dyDescent="0.25">
      <c r="A1711" t="s">
        <v>347</v>
      </c>
      <c r="B1711" t="s">
        <v>170</v>
      </c>
      <c r="C1711" t="s">
        <v>45</v>
      </c>
      <c r="D1711" t="s">
        <v>3607</v>
      </c>
      <c r="E1711" t="s">
        <v>3455</v>
      </c>
      <c r="F1711" t="s">
        <v>3608</v>
      </c>
      <c r="G1711" t="s">
        <v>3609</v>
      </c>
      <c r="H1711" t="s">
        <v>50</v>
      </c>
      <c r="I1711" t="s">
        <v>51</v>
      </c>
      <c r="J1711" s="1" t="str">
        <f t="shared" si="52"/>
        <v>2212011</v>
      </c>
      <c r="K1711" s="1" t="str">
        <f t="shared" si="53"/>
        <v>Ustka</v>
      </c>
    </row>
    <row r="1712" spans="1:11" x14ac:dyDescent="0.25">
      <c r="A1712" t="s">
        <v>347</v>
      </c>
      <c r="B1712" t="s">
        <v>170</v>
      </c>
      <c r="C1712" t="s">
        <v>44</v>
      </c>
      <c r="D1712" t="s">
        <v>3610</v>
      </c>
      <c r="E1712" t="s">
        <v>3455</v>
      </c>
      <c r="F1712" t="s">
        <v>3608</v>
      </c>
      <c r="G1712" t="s">
        <v>3611</v>
      </c>
      <c r="H1712" t="s">
        <v>53</v>
      </c>
      <c r="I1712" t="s">
        <v>54</v>
      </c>
      <c r="J1712" s="1" t="str">
        <f t="shared" si="52"/>
        <v>2212022</v>
      </c>
      <c r="K1712" s="1" t="str">
        <f t="shared" si="53"/>
        <v>Damnica</v>
      </c>
    </row>
    <row r="1713" spans="1:11" x14ac:dyDescent="0.25">
      <c r="A1713" t="s">
        <v>347</v>
      </c>
      <c r="B1713" t="s">
        <v>170</v>
      </c>
      <c r="C1713" t="s">
        <v>55</v>
      </c>
      <c r="D1713" t="s">
        <v>3612</v>
      </c>
      <c r="E1713" t="s">
        <v>3455</v>
      </c>
      <c r="F1713" t="s">
        <v>3608</v>
      </c>
      <c r="G1713" t="s">
        <v>3613</v>
      </c>
      <c r="H1713" t="s">
        <v>53</v>
      </c>
      <c r="I1713" t="s">
        <v>54</v>
      </c>
      <c r="J1713" s="1" t="str">
        <f t="shared" si="52"/>
        <v>2212032</v>
      </c>
      <c r="K1713" s="1" t="str">
        <f t="shared" si="53"/>
        <v>Dębnica Kaszubska</v>
      </c>
    </row>
    <row r="1714" spans="1:11" x14ac:dyDescent="0.25">
      <c r="A1714" t="s">
        <v>347</v>
      </c>
      <c r="B1714" t="s">
        <v>170</v>
      </c>
      <c r="C1714" t="s">
        <v>58</v>
      </c>
      <c r="D1714" t="s">
        <v>3614</v>
      </c>
      <c r="E1714" t="s">
        <v>3455</v>
      </c>
      <c r="F1714" t="s">
        <v>3608</v>
      </c>
      <c r="G1714" t="s">
        <v>3615</v>
      </c>
      <c r="H1714" t="s">
        <v>53</v>
      </c>
      <c r="I1714" t="s">
        <v>54</v>
      </c>
      <c r="J1714" s="1" t="str">
        <f t="shared" si="52"/>
        <v>2212042</v>
      </c>
      <c r="K1714" s="1" t="str">
        <f t="shared" si="53"/>
        <v>Główczyce</v>
      </c>
    </row>
    <row r="1715" spans="1:11" x14ac:dyDescent="0.25">
      <c r="A1715" t="s">
        <v>347</v>
      </c>
      <c r="B1715" t="s">
        <v>170</v>
      </c>
      <c r="C1715" t="s">
        <v>63</v>
      </c>
      <c r="D1715" t="s">
        <v>3616</v>
      </c>
      <c r="E1715" t="s">
        <v>3455</v>
      </c>
      <c r="F1715" t="s">
        <v>3608</v>
      </c>
      <c r="G1715" t="s">
        <v>3617</v>
      </c>
      <c r="H1715" t="s">
        <v>61</v>
      </c>
      <c r="I1715" t="s">
        <v>62</v>
      </c>
      <c r="J1715" s="1" t="str">
        <f t="shared" si="52"/>
        <v>2212053</v>
      </c>
      <c r="K1715" s="1" t="str">
        <f t="shared" si="53"/>
        <v>Kępice</v>
      </c>
    </row>
    <row r="1716" spans="1:11" x14ac:dyDescent="0.25">
      <c r="A1716" t="s">
        <v>347</v>
      </c>
      <c r="B1716" t="s">
        <v>170</v>
      </c>
      <c r="C1716" t="s">
        <v>66</v>
      </c>
      <c r="D1716" t="s">
        <v>3618</v>
      </c>
      <c r="E1716" t="s">
        <v>3455</v>
      </c>
      <c r="F1716" t="s">
        <v>3608</v>
      </c>
      <c r="G1716" t="s">
        <v>3619</v>
      </c>
      <c r="H1716" t="s">
        <v>53</v>
      </c>
      <c r="I1716" t="s">
        <v>54</v>
      </c>
      <c r="J1716" s="1" t="str">
        <f t="shared" si="52"/>
        <v>2212062</v>
      </c>
      <c r="K1716" s="1" t="str">
        <f t="shared" si="53"/>
        <v>Kobylnica</v>
      </c>
    </row>
    <row r="1717" spans="1:11" x14ac:dyDescent="0.25">
      <c r="A1717" t="s">
        <v>347</v>
      </c>
      <c r="B1717" t="s">
        <v>170</v>
      </c>
      <c r="C1717" t="s">
        <v>81</v>
      </c>
      <c r="D1717" t="s">
        <v>3620</v>
      </c>
      <c r="E1717" t="s">
        <v>3455</v>
      </c>
      <c r="F1717" t="s">
        <v>3608</v>
      </c>
      <c r="G1717" t="s">
        <v>3621</v>
      </c>
      <c r="H1717" t="s">
        <v>53</v>
      </c>
      <c r="I1717" t="s">
        <v>54</v>
      </c>
      <c r="J1717" s="1" t="str">
        <f t="shared" si="52"/>
        <v>2212072</v>
      </c>
      <c r="K1717" s="1" t="str">
        <f t="shared" si="53"/>
        <v>Potęgowo</v>
      </c>
    </row>
    <row r="1718" spans="1:11" x14ac:dyDescent="0.25">
      <c r="A1718" t="s">
        <v>347</v>
      </c>
      <c r="B1718" t="s">
        <v>170</v>
      </c>
      <c r="C1718" t="s">
        <v>133</v>
      </c>
      <c r="D1718" t="s">
        <v>3622</v>
      </c>
      <c r="E1718" t="s">
        <v>3455</v>
      </c>
      <c r="F1718" t="s">
        <v>3608</v>
      </c>
      <c r="G1718" t="s">
        <v>3623</v>
      </c>
      <c r="H1718" s="1" t="s">
        <v>53</v>
      </c>
      <c r="I1718" t="s">
        <v>54</v>
      </c>
      <c r="J1718" s="1" t="str">
        <f t="shared" si="52"/>
        <v>2212082</v>
      </c>
      <c r="K1718" s="1" t="str">
        <f t="shared" si="53"/>
        <v>Słupsk</v>
      </c>
    </row>
    <row r="1719" spans="1:11" x14ac:dyDescent="0.25">
      <c r="A1719" t="s">
        <v>347</v>
      </c>
      <c r="B1719" t="s">
        <v>170</v>
      </c>
      <c r="C1719" t="s">
        <v>136</v>
      </c>
      <c r="D1719" t="s">
        <v>3624</v>
      </c>
      <c r="E1719" t="s">
        <v>3455</v>
      </c>
      <c r="F1719" t="s">
        <v>3608</v>
      </c>
      <c r="G1719" t="s">
        <v>3625</v>
      </c>
      <c r="H1719" t="s">
        <v>53</v>
      </c>
      <c r="I1719" t="s">
        <v>54</v>
      </c>
      <c r="J1719" s="1" t="str">
        <f t="shared" si="52"/>
        <v>2212092</v>
      </c>
      <c r="K1719" s="1" t="str">
        <f t="shared" si="53"/>
        <v>Smołdzino</v>
      </c>
    </row>
    <row r="1720" spans="1:11" x14ac:dyDescent="0.25">
      <c r="A1720" t="s">
        <v>347</v>
      </c>
      <c r="B1720" t="s">
        <v>170</v>
      </c>
      <c r="C1720" t="s">
        <v>165</v>
      </c>
      <c r="D1720" t="s">
        <v>3626</v>
      </c>
      <c r="E1720" t="s">
        <v>3455</v>
      </c>
      <c r="F1720" t="s">
        <v>3608</v>
      </c>
      <c r="G1720" t="s">
        <v>3609</v>
      </c>
      <c r="H1720" t="s">
        <v>53</v>
      </c>
      <c r="I1720" t="s">
        <v>54</v>
      </c>
      <c r="J1720" s="1" t="str">
        <f t="shared" si="52"/>
        <v>2212102</v>
      </c>
      <c r="K1720" s="1" t="str">
        <f t="shared" si="53"/>
        <v>Ustka</v>
      </c>
    </row>
    <row r="1721" spans="1:11" x14ac:dyDescent="0.25">
      <c r="A1721" t="s">
        <v>347</v>
      </c>
      <c r="B1721" t="s">
        <v>173</v>
      </c>
      <c r="C1721" t="s">
        <v>44</v>
      </c>
      <c r="D1721" t="s">
        <v>3630</v>
      </c>
      <c r="E1721" t="s">
        <v>3455</v>
      </c>
      <c r="F1721" t="s">
        <v>3628</v>
      </c>
      <c r="G1721" t="s">
        <v>3631</v>
      </c>
      <c r="H1721" t="s">
        <v>50</v>
      </c>
      <c r="I1721" t="s">
        <v>51</v>
      </c>
      <c r="J1721" s="1" t="str">
        <f t="shared" si="52"/>
        <v>2213021</v>
      </c>
      <c r="K1721" s="1" t="str">
        <f t="shared" si="53"/>
        <v>Skórcz</v>
      </c>
    </row>
    <row r="1722" spans="1:11" x14ac:dyDescent="0.25">
      <c r="A1722" t="s">
        <v>347</v>
      </c>
      <c r="B1722" t="s">
        <v>173</v>
      </c>
      <c r="C1722" t="s">
        <v>55</v>
      </c>
      <c r="D1722" t="s">
        <v>3632</v>
      </c>
      <c r="E1722" t="s">
        <v>3455</v>
      </c>
      <c r="F1722" t="s">
        <v>3628</v>
      </c>
      <c r="G1722" t="s">
        <v>3633</v>
      </c>
      <c r="H1722" t="s">
        <v>50</v>
      </c>
      <c r="I1722" t="s">
        <v>51</v>
      </c>
      <c r="J1722" s="1" t="str">
        <f t="shared" si="52"/>
        <v>2213031</v>
      </c>
      <c r="K1722" s="1" t="str">
        <f t="shared" si="53"/>
        <v>Starogard Gdański</v>
      </c>
    </row>
    <row r="1723" spans="1:11" x14ac:dyDescent="0.25">
      <c r="A1723" t="s">
        <v>347</v>
      </c>
      <c r="B1723" t="s">
        <v>173</v>
      </c>
      <c r="C1723" t="s">
        <v>58</v>
      </c>
      <c r="D1723" t="s">
        <v>3634</v>
      </c>
      <c r="E1723" t="s">
        <v>3455</v>
      </c>
      <c r="F1723" t="s">
        <v>3628</v>
      </c>
      <c r="G1723" t="s">
        <v>3635</v>
      </c>
      <c r="H1723" t="s">
        <v>53</v>
      </c>
      <c r="I1723" t="s">
        <v>54</v>
      </c>
      <c r="J1723" s="1" t="str">
        <f t="shared" si="52"/>
        <v>2213042</v>
      </c>
      <c r="K1723" s="1" t="str">
        <f t="shared" si="53"/>
        <v>Bobowo</v>
      </c>
    </row>
    <row r="1724" spans="1:11" x14ac:dyDescent="0.25">
      <c r="A1724" t="s">
        <v>347</v>
      </c>
      <c r="B1724" t="s">
        <v>173</v>
      </c>
      <c r="C1724" t="s">
        <v>63</v>
      </c>
      <c r="D1724" t="s">
        <v>3636</v>
      </c>
      <c r="E1724" t="s">
        <v>3455</v>
      </c>
      <c r="F1724" t="s">
        <v>3628</v>
      </c>
      <c r="G1724" t="s">
        <v>3637</v>
      </c>
      <c r="H1724" t="s">
        <v>53</v>
      </c>
      <c r="I1724" t="s">
        <v>54</v>
      </c>
      <c r="J1724" s="1" t="str">
        <f t="shared" si="52"/>
        <v>2213052</v>
      </c>
      <c r="K1724" s="1" t="str">
        <f t="shared" si="53"/>
        <v>Kaliska</v>
      </c>
    </row>
    <row r="1725" spans="1:11" x14ac:dyDescent="0.25">
      <c r="A1725" t="s">
        <v>347</v>
      </c>
      <c r="B1725" t="s">
        <v>173</v>
      </c>
      <c r="C1725" t="s">
        <v>66</v>
      </c>
      <c r="D1725" t="s">
        <v>3638</v>
      </c>
      <c r="E1725" t="s">
        <v>3455</v>
      </c>
      <c r="F1725" t="s">
        <v>3628</v>
      </c>
      <c r="G1725" t="s">
        <v>3639</v>
      </c>
      <c r="H1725" t="s">
        <v>53</v>
      </c>
      <c r="I1725" t="s">
        <v>54</v>
      </c>
      <c r="J1725" s="1" t="str">
        <f t="shared" si="52"/>
        <v>2213062</v>
      </c>
      <c r="K1725" s="1" t="str">
        <f t="shared" si="53"/>
        <v>Lubichowo</v>
      </c>
    </row>
    <row r="1726" spans="1:11" x14ac:dyDescent="0.25">
      <c r="A1726" t="s">
        <v>347</v>
      </c>
      <c r="B1726" t="s">
        <v>173</v>
      </c>
      <c r="C1726" t="s">
        <v>81</v>
      </c>
      <c r="D1726" t="s">
        <v>3640</v>
      </c>
      <c r="E1726" t="s">
        <v>3455</v>
      </c>
      <c r="F1726" t="s">
        <v>3628</v>
      </c>
      <c r="G1726" t="s">
        <v>3641</v>
      </c>
      <c r="H1726" t="s">
        <v>53</v>
      </c>
      <c r="I1726" t="s">
        <v>54</v>
      </c>
      <c r="J1726" s="1" t="str">
        <f t="shared" si="52"/>
        <v>2213072</v>
      </c>
      <c r="K1726" s="1" t="str">
        <f t="shared" si="53"/>
        <v>Osieczna</v>
      </c>
    </row>
    <row r="1727" spans="1:11" x14ac:dyDescent="0.25">
      <c r="A1727" t="s">
        <v>347</v>
      </c>
      <c r="B1727" t="s">
        <v>173</v>
      </c>
      <c r="C1727" t="s">
        <v>133</v>
      </c>
      <c r="D1727" t="s">
        <v>3642</v>
      </c>
      <c r="E1727" t="s">
        <v>3455</v>
      </c>
      <c r="F1727" t="s">
        <v>3628</v>
      </c>
      <c r="G1727" t="s">
        <v>470</v>
      </c>
      <c r="H1727" t="s">
        <v>53</v>
      </c>
      <c r="I1727" t="s">
        <v>54</v>
      </c>
      <c r="J1727" s="1" t="str">
        <f t="shared" si="52"/>
        <v>2213082</v>
      </c>
      <c r="K1727" s="1" t="str">
        <f t="shared" si="53"/>
        <v>Osiek</v>
      </c>
    </row>
    <row r="1728" spans="1:11" x14ac:dyDescent="0.25">
      <c r="A1728" t="s">
        <v>347</v>
      </c>
      <c r="B1728" t="s">
        <v>173</v>
      </c>
      <c r="C1728" t="s">
        <v>136</v>
      </c>
      <c r="D1728" t="s">
        <v>3643</v>
      </c>
      <c r="E1728" t="s">
        <v>3455</v>
      </c>
      <c r="F1728" t="s">
        <v>3628</v>
      </c>
      <c r="G1728" t="s">
        <v>3644</v>
      </c>
      <c r="H1728" t="s">
        <v>61</v>
      </c>
      <c r="I1728" t="s">
        <v>62</v>
      </c>
      <c r="J1728" s="1" t="str">
        <f t="shared" si="52"/>
        <v>2213093</v>
      </c>
      <c r="K1728" s="1" t="str">
        <f t="shared" si="53"/>
        <v>Skarszewy</v>
      </c>
    </row>
    <row r="1729" spans="1:11" x14ac:dyDescent="0.25">
      <c r="A1729" t="s">
        <v>347</v>
      </c>
      <c r="B1729" t="s">
        <v>173</v>
      </c>
      <c r="C1729" t="s">
        <v>165</v>
      </c>
      <c r="D1729" t="s">
        <v>3645</v>
      </c>
      <c r="E1729" t="s">
        <v>3455</v>
      </c>
      <c r="F1729" t="s">
        <v>3628</v>
      </c>
      <c r="G1729" t="s">
        <v>3631</v>
      </c>
      <c r="H1729" t="s">
        <v>53</v>
      </c>
      <c r="I1729" t="s">
        <v>54</v>
      </c>
      <c r="J1729" s="1" t="str">
        <f t="shared" si="52"/>
        <v>2213102</v>
      </c>
      <c r="K1729" s="1" t="str">
        <f t="shared" si="53"/>
        <v>Skórcz</v>
      </c>
    </row>
    <row r="1730" spans="1:11" x14ac:dyDescent="0.25">
      <c r="A1730" t="s">
        <v>347</v>
      </c>
      <c r="B1730" t="s">
        <v>173</v>
      </c>
      <c r="C1730" t="s">
        <v>168</v>
      </c>
      <c r="D1730" t="s">
        <v>3646</v>
      </c>
      <c r="E1730" t="s">
        <v>3455</v>
      </c>
      <c r="F1730" t="s">
        <v>3628</v>
      </c>
      <c r="G1730" t="s">
        <v>3647</v>
      </c>
      <c r="H1730" t="s">
        <v>53</v>
      </c>
      <c r="I1730" t="s">
        <v>54</v>
      </c>
      <c r="J1730" s="1" t="str">
        <f t="shared" ref="J1730:J1793" si="54">D1730&amp;H1730</f>
        <v>2213112</v>
      </c>
      <c r="K1730" s="1" t="str">
        <f t="shared" ref="K1730:K1793" si="55">G1730</f>
        <v>Smętowo Graniczne</v>
      </c>
    </row>
    <row r="1731" spans="1:11" x14ac:dyDescent="0.25">
      <c r="A1731" t="s">
        <v>347</v>
      </c>
      <c r="B1731" t="s">
        <v>173</v>
      </c>
      <c r="C1731" t="s">
        <v>170</v>
      </c>
      <c r="D1731" t="s">
        <v>3648</v>
      </c>
      <c r="E1731" t="s">
        <v>3455</v>
      </c>
      <c r="F1731" t="s">
        <v>3628</v>
      </c>
      <c r="G1731" t="s">
        <v>3633</v>
      </c>
      <c r="H1731" t="s">
        <v>53</v>
      </c>
      <c r="I1731" t="s">
        <v>54</v>
      </c>
      <c r="J1731" s="1" t="str">
        <f t="shared" si="54"/>
        <v>2213122</v>
      </c>
      <c r="K1731" s="1" t="str">
        <f t="shared" si="55"/>
        <v>Starogard Gdański</v>
      </c>
    </row>
    <row r="1732" spans="1:11" x14ac:dyDescent="0.25">
      <c r="A1732" t="s">
        <v>347</v>
      </c>
      <c r="B1732" t="s">
        <v>173</v>
      </c>
      <c r="C1732" t="s">
        <v>173</v>
      </c>
      <c r="D1732" t="s">
        <v>3649</v>
      </c>
      <c r="E1732" t="s">
        <v>3455</v>
      </c>
      <c r="F1732" t="s">
        <v>3628</v>
      </c>
      <c r="G1732" t="s">
        <v>3650</v>
      </c>
      <c r="H1732" t="s">
        <v>53</v>
      </c>
      <c r="I1732" t="s">
        <v>54</v>
      </c>
      <c r="J1732" s="1" t="str">
        <f t="shared" si="54"/>
        <v>2213132</v>
      </c>
      <c r="K1732" s="1" t="str">
        <f t="shared" si="55"/>
        <v>Zblewo</v>
      </c>
    </row>
    <row r="1733" spans="1:11" x14ac:dyDescent="0.25">
      <c r="A1733" t="s">
        <v>347</v>
      </c>
      <c r="B1733" t="s">
        <v>176</v>
      </c>
      <c r="C1733" t="s">
        <v>45</v>
      </c>
      <c r="D1733" t="s">
        <v>3651</v>
      </c>
      <c r="E1733" t="s">
        <v>3455</v>
      </c>
      <c r="F1733" t="s">
        <v>3652</v>
      </c>
      <c r="G1733" t="s">
        <v>3653</v>
      </c>
      <c r="H1733" t="s">
        <v>50</v>
      </c>
      <c r="I1733" t="s">
        <v>51</v>
      </c>
      <c r="J1733" s="1" t="str">
        <f t="shared" si="54"/>
        <v>2214011</v>
      </c>
      <c r="K1733" s="1" t="str">
        <f t="shared" si="55"/>
        <v>Tczew</v>
      </c>
    </row>
    <row r="1734" spans="1:11" x14ac:dyDescent="0.25">
      <c r="A1734" t="s">
        <v>347</v>
      </c>
      <c r="B1734" t="s">
        <v>176</v>
      </c>
      <c r="C1734" t="s">
        <v>44</v>
      </c>
      <c r="D1734" t="s">
        <v>3654</v>
      </c>
      <c r="E1734" t="s">
        <v>3455</v>
      </c>
      <c r="F1734" t="s">
        <v>3652</v>
      </c>
      <c r="G1734" t="s">
        <v>3655</v>
      </c>
      <c r="H1734" t="s">
        <v>61</v>
      </c>
      <c r="I1734" t="s">
        <v>62</v>
      </c>
      <c r="J1734" s="1" t="str">
        <f t="shared" si="54"/>
        <v>2214023</v>
      </c>
      <c r="K1734" s="1" t="str">
        <f t="shared" si="55"/>
        <v>Gniew</v>
      </c>
    </row>
    <row r="1735" spans="1:11" x14ac:dyDescent="0.25">
      <c r="A1735" t="s">
        <v>347</v>
      </c>
      <c r="B1735" t="s">
        <v>176</v>
      </c>
      <c r="C1735" t="s">
        <v>55</v>
      </c>
      <c r="D1735" t="s">
        <v>3656</v>
      </c>
      <c r="E1735" t="s">
        <v>3455</v>
      </c>
      <c r="F1735" t="s">
        <v>3652</v>
      </c>
      <c r="G1735" t="s">
        <v>3657</v>
      </c>
      <c r="H1735" t="s">
        <v>53</v>
      </c>
      <c r="I1735" t="s">
        <v>54</v>
      </c>
      <c r="J1735" s="1" t="str">
        <f t="shared" si="54"/>
        <v>2214032</v>
      </c>
      <c r="K1735" s="1" t="str">
        <f t="shared" si="55"/>
        <v>Morzeszczyn</v>
      </c>
    </row>
    <row r="1736" spans="1:11" x14ac:dyDescent="0.25">
      <c r="A1736" t="s">
        <v>347</v>
      </c>
      <c r="B1736" t="s">
        <v>176</v>
      </c>
      <c r="C1736" t="s">
        <v>58</v>
      </c>
      <c r="D1736" t="s">
        <v>3658</v>
      </c>
      <c r="E1736" t="s">
        <v>3455</v>
      </c>
      <c r="F1736" t="s">
        <v>3652</v>
      </c>
      <c r="G1736" t="s">
        <v>3659</v>
      </c>
      <c r="H1736" t="s">
        <v>61</v>
      </c>
      <c r="I1736" t="s">
        <v>62</v>
      </c>
      <c r="J1736" s="1" t="str">
        <f t="shared" si="54"/>
        <v>2214043</v>
      </c>
      <c r="K1736" s="1" t="str">
        <f t="shared" si="55"/>
        <v>Pelplin</v>
      </c>
    </row>
    <row r="1737" spans="1:11" x14ac:dyDescent="0.25">
      <c r="A1737" t="s">
        <v>347</v>
      </c>
      <c r="B1737" t="s">
        <v>176</v>
      </c>
      <c r="C1737" t="s">
        <v>63</v>
      </c>
      <c r="D1737" t="s">
        <v>3660</v>
      </c>
      <c r="E1737" t="s">
        <v>3455</v>
      </c>
      <c r="F1737" t="s">
        <v>3652</v>
      </c>
      <c r="G1737" t="s">
        <v>3661</v>
      </c>
      <c r="H1737" t="s">
        <v>53</v>
      </c>
      <c r="I1737" t="s">
        <v>54</v>
      </c>
      <c r="J1737" s="1" t="str">
        <f t="shared" si="54"/>
        <v>2214052</v>
      </c>
      <c r="K1737" s="1" t="str">
        <f t="shared" si="55"/>
        <v>Subkowy</v>
      </c>
    </row>
    <row r="1738" spans="1:11" x14ac:dyDescent="0.25">
      <c r="A1738" t="s">
        <v>347</v>
      </c>
      <c r="B1738" t="s">
        <v>176</v>
      </c>
      <c r="C1738" t="s">
        <v>66</v>
      </c>
      <c r="D1738" t="s">
        <v>3662</v>
      </c>
      <c r="E1738" t="s">
        <v>3455</v>
      </c>
      <c r="F1738" t="s">
        <v>3652</v>
      </c>
      <c r="G1738" t="s">
        <v>3653</v>
      </c>
      <c r="H1738" t="s">
        <v>53</v>
      </c>
      <c r="I1738" t="s">
        <v>54</v>
      </c>
      <c r="J1738" s="1" t="str">
        <f t="shared" si="54"/>
        <v>2214062</v>
      </c>
      <c r="K1738" s="1" t="str">
        <f t="shared" si="55"/>
        <v>Tczew</v>
      </c>
    </row>
    <row r="1739" spans="1:11" x14ac:dyDescent="0.25">
      <c r="A1739" t="s">
        <v>347</v>
      </c>
      <c r="B1739" t="s">
        <v>251</v>
      </c>
      <c r="C1739" t="s">
        <v>45</v>
      </c>
      <c r="D1739" t="s">
        <v>3663</v>
      </c>
      <c r="E1739" t="s">
        <v>3455</v>
      </c>
      <c r="F1739" t="s">
        <v>3664</v>
      </c>
      <c r="G1739" t="s">
        <v>3665</v>
      </c>
      <c r="H1739" t="s">
        <v>50</v>
      </c>
      <c r="I1739" t="s">
        <v>51</v>
      </c>
      <c r="J1739" s="1" t="str">
        <f t="shared" si="54"/>
        <v>2215011</v>
      </c>
      <c r="K1739" s="1" t="str">
        <f t="shared" si="55"/>
        <v>Reda</v>
      </c>
    </row>
    <row r="1740" spans="1:11" x14ac:dyDescent="0.25">
      <c r="A1740" t="s">
        <v>347</v>
      </c>
      <c r="B1740" t="s">
        <v>251</v>
      </c>
      <c r="C1740" t="s">
        <v>44</v>
      </c>
      <c r="D1740" t="s">
        <v>3666</v>
      </c>
      <c r="E1740" t="s">
        <v>3455</v>
      </c>
      <c r="F1740" t="s">
        <v>3664</v>
      </c>
      <c r="G1740" t="s">
        <v>3667</v>
      </c>
      <c r="H1740" t="s">
        <v>50</v>
      </c>
      <c r="I1740" t="s">
        <v>51</v>
      </c>
      <c r="J1740" s="1" t="str">
        <f t="shared" si="54"/>
        <v>2215021</v>
      </c>
      <c r="K1740" s="1" t="str">
        <f t="shared" si="55"/>
        <v>Rumia</v>
      </c>
    </row>
    <row r="1741" spans="1:11" x14ac:dyDescent="0.25">
      <c r="A1741" t="s">
        <v>347</v>
      </c>
      <c r="B1741" t="s">
        <v>251</v>
      </c>
      <c r="C1741" t="s">
        <v>55</v>
      </c>
      <c r="D1741" t="s">
        <v>3668</v>
      </c>
      <c r="E1741" t="s">
        <v>3455</v>
      </c>
      <c r="F1741" t="s">
        <v>3664</v>
      </c>
      <c r="G1741" t="s">
        <v>3669</v>
      </c>
      <c r="H1741" t="s">
        <v>50</v>
      </c>
      <c r="I1741" t="s">
        <v>51</v>
      </c>
      <c r="J1741" s="1" t="str">
        <f t="shared" si="54"/>
        <v>2215031</v>
      </c>
      <c r="K1741" s="1" t="str">
        <f t="shared" si="55"/>
        <v>Wejherowo</v>
      </c>
    </row>
    <row r="1742" spans="1:11" x14ac:dyDescent="0.25">
      <c r="A1742" t="s">
        <v>347</v>
      </c>
      <c r="B1742" t="s">
        <v>251</v>
      </c>
      <c r="C1742" t="s">
        <v>58</v>
      </c>
      <c r="D1742" t="s">
        <v>3670</v>
      </c>
      <c r="E1742" t="s">
        <v>3455</v>
      </c>
      <c r="F1742" t="s">
        <v>3664</v>
      </c>
      <c r="G1742" t="s">
        <v>3671</v>
      </c>
      <c r="H1742" t="s">
        <v>53</v>
      </c>
      <c r="I1742" t="s">
        <v>54</v>
      </c>
      <c r="J1742" s="1" t="str">
        <f t="shared" si="54"/>
        <v>2215042</v>
      </c>
      <c r="K1742" s="1" t="str">
        <f t="shared" si="55"/>
        <v>Choczewo</v>
      </c>
    </row>
    <row r="1743" spans="1:11" x14ac:dyDescent="0.25">
      <c r="A1743" t="s">
        <v>347</v>
      </c>
      <c r="B1743" t="s">
        <v>251</v>
      </c>
      <c r="C1743" t="s">
        <v>63</v>
      </c>
      <c r="D1743" t="s">
        <v>3672</v>
      </c>
      <c r="E1743" t="s">
        <v>3455</v>
      </c>
      <c r="F1743" t="s">
        <v>3664</v>
      </c>
      <c r="G1743" t="s">
        <v>3673</v>
      </c>
      <c r="H1743" t="s">
        <v>53</v>
      </c>
      <c r="I1743" t="s">
        <v>54</v>
      </c>
      <c r="J1743" s="1" t="str">
        <f t="shared" si="54"/>
        <v>2215052</v>
      </c>
      <c r="K1743" s="1" t="str">
        <f t="shared" si="55"/>
        <v>Gniewino</v>
      </c>
    </row>
    <row r="1744" spans="1:11" x14ac:dyDescent="0.25">
      <c r="A1744" t="s">
        <v>347</v>
      </c>
      <c r="B1744" t="s">
        <v>251</v>
      </c>
      <c r="C1744" t="s">
        <v>66</v>
      </c>
      <c r="D1744" t="s">
        <v>3674</v>
      </c>
      <c r="E1744" t="s">
        <v>3455</v>
      </c>
      <c r="F1744" t="s">
        <v>3664</v>
      </c>
      <c r="G1744" t="s">
        <v>3675</v>
      </c>
      <c r="H1744" t="s">
        <v>53</v>
      </c>
      <c r="I1744" t="s">
        <v>54</v>
      </c>
      <c r="J1744" s="1" t="str">
        <f t="shared" si="54"/>
        <v>2215062</v>
      </c>
      <c r="K1744" s="1" t="str">
        <f t="shared" si="55"/>
        <v>Linia</v>
      </c>
    </row>
    <row r="1745" spans="1:11" x14ac:dyDescent="0.25">
      <c r="A1745" t="s">
        <v>347</v>
      </c>
      <c r="B1745" t="s">
        <v>251</v>
      </c>
      <c r="C1745" t="s">
        <v>81</v>
      </c>
      <c r="D1745" t="s">
        <v>3676</v>
      </c>
      <c r="E1745" t="s">
        <v>3455</v>
      </c>
      <c r="F1745" t="s">
        <v>3664</v>
      </c>
      <c r="G1745" t="s">
        <v>3677</v>
      </c>
      <c r="H1745" t="s">
        <v>53</v>
      </c>
      <c r="I1745" t="s">
        <v>54</v>
      </c>
      <c r="J1745" s="1" t="str">
        <f t="shared" si="54"/>
        <v>2215072</v>
      </c>
      <c r="K1745" s="1" t="str">
        <f t="shared" si="55"/>
        <v>Luzino</v>
      </c>
    </row>
    <row r="1746" spans="1:11" x14ac:dyDescent="0.25">
      <c r="A1746" t="s">
        <v>347</v>
      </c>
      <c r="B1746" t="s">
        <v>251</v>
      </c>
      <c r="C1746" t="s">
        <v>133</v>
      </c>
      <c r="D1746" t="s">
        <v>3678</v>
      </c>
      <c r="E1746" t="s">
        <v>3455</v>
      </c>
      <c r="F1746" t="s">
        <v>3664</v>
      </c>
      <c r="G1746" t="s">
        <v>3679</v>
      </c>
      <c r="H1746" t="s">
        <v>53</v>
      </c>
      <c r="I1746" t="s">
        <v>54</v>
      </c>
      <c r="J1746" s="1" t="str">
        <f t="shared" si="54"/>
        <v>2215082</v>
      </c>
      <c r="K1746" s="1" t="str">
        <f t="shared" si="55"/>
        <v>Łęczyce</v>
      </c>
    </row>
    <row r="1747" spans="1:11" x14ac:dyDescent="0.25">
      <c r="A1747" t="s">
        <v>347</v>
      </c>
      <c r="B1747" t="s">
        <v>251</v>
      </c>
      <c r="C1747" t="s">
        <v>136</v>
      </c>
      <c r="D1747" t="s">
        <v>3680</v>
      </c>
      <c r="E1747" t="s">
        <v>3455</v>
      </c>
      <c r="F1747" t="s">
        <v>3664</v>
      </c>
      <c r="G1747" t="s">
        <v>3681</v>
      </c>
      <c r="H1747" t="s">
        <v>53</v>
      </c>
      <c r="I1747" t="s">
        <v>54</v>
      </c>
      <c r="J1747" s="1" t="str">
        <f t="shared" si="54"/>
        <v>2215092</v>
      </c>
      <c r="K1747" s="1" t="str">
        <f t="shared" si="55"/>
        <v>Szemud</v>
      </c>
    </row>
    <row r="1748" spans="1:11" x14ac:dyDescent="0.25">
      <c r="A1748" t="s">
        <v>347</v>
      </c>
      <c r="B1748" t="s">
        <v>251</v>
      </c>
      <c r="C1748" t="s">
        <v>165</v>
      </c>
      <c r="D1748" t="s">
        <v>3682</v>
      </c>
      <c r="E1748" t="s">
        <v>3455</v>
      </c>
      <c r="F1748" t="s">
        <v>3664</v>
      </c>
      <c r="G1748" t="s">
        <v>3669</v>
      </c>
      <c r="H1748" t="s">
        <v>53</v>
      </c>
      <c r="I1748" t="s">
        <v>54</v>
      </c>
      <c r="J1748" s="1" t="str">
        <f t="shared" si="54"/>
        <v>2215102</v>
      </c>
      <c r="K1748" s="1" t="str">
        <f t="shared" si="55"/>
        <v>Wejherowo</v>
      </c>
    </row>
    <row r="1749" spans="1:11" x14ac:dyDescent="0.25">
      <c r="A1749" t="s">
        <v>347</v>
      </c>
      <c r="B1749" t="s">
        <v>260</v>
      </c>
      <c r="C1749" t="s">
        <v>45</v>
      </c>
      <c r="D1749" t="s">
        <v>3683</v>
      </c>
      <c r="E1749" t="s">
        <v>3455</v>
      </c>
      <c r="F1749" t="s">
        <v>3684</v>
      </c>
      <c r="G1749" t="s">
        <v>3685</v>
      </c>
      <c r="H1749" t="s">
        <v>61</v>
      </c>
      <c r="I1749" t="s">
        <v>62</v>
      </c>
      <c r="J1749" s="1" t="str">
        <f t="shared" si="54"/>
        <v>2216013</v>
      </c>
      <c r="K1749" s="1" t="str">
        <f t="shared" si="55"/>
        <v>Dzierzgoń</v>
      </c>
    </row>
    <row r="1750" spans="1:11" x14ac:dyDescent="0.25">
      <c r="A1750" t="s">
        <v>347</v>
      </c>
      <c r="B1750" t="s">
        <v>260</v>
      </c>
      <c r="C1750" t="s">
        <v>44</v>
      </c>
      <c r="D1750" t="s">
        <v>3686</v>
      </c>
      <c r="E1750" t="s">
        <v>3455</v>
      </c>
      <c r="F1750" t="s">
        <v>3684</v>
      </c>
      <c r="G1750" t="s">
        <v>3687</v>
      </c>
      <c r="H1750" t="s">
        <v>53</v>
      </c>
      <c r="I1750" t="s">
        <v>54</v>
      </c>
      <c r="J1750" s="1" t="str">
        <f t="shared" si="54"/>
        <v>2216022</v>
      </c>
      <c r="K1750" s="1" t="str">
        <f t="shared" si="55"/>
        <v>Mikołajki Pomorskie</v>
      </c>
    </row>
    <row r="1751" spans="1:11" x14ac:dyDescent="0.25">
      <c r="A1751" t="s">
        <v>347</v>
      </c>
      <c r="B1751" t="s">
        <v>260</v>
      </c>
      <c r="C1751" t="s">
        <v>55</v>
      </c>
      <c r="D1751" t="s">
        <v>3688</v>
      </c>
      <c r="E1751" t="s">
        <v>3455</v>
      </c>
      <c r="F1751" t="s">
        <v>3684</v>
      </c>
      <c r="G1751" t="s">
        <v>3689</v>
      </c>
      <c r="H1751" t="s">
        <v>53</v>
      </c>
      <c r="I1751" t="s">
        <v>54</v>
      </c>
      <c r="J1751" s="1" t="str">
        <f t="shared" si="54"/>
        <v>2216032</v>
      </c>
      <c r="K1751" s="1" t="str">
        <f t="shared" si="55"/>
        <v>Stary Dzierzgoń</v>
      </c>
    </row>
    <row r="1752" spans="1:11" x14ac:dyDescent="0.25">
      <c r="A1752" t="s">
        <v>347</v>
      </c>
      <c r="B1752" t="s">
        <v>260</v>
      </c>
      <c r="C1752" t="s">
        <v>58</v>
      </c>
      <c r="D1752" t="s">
        <v>3690</v>
      </c>
      <c r="E1752" t="s">
        <v>3455</v>
      </c>
      <c r="F1752" t="s">
        <v>3684</v>
      </c>
      <c r="G1752" t="s">
        <v>3691</v>
      </c>
      <c r="H1752" t="s">
        <v>53</v>
      </c>
      <c r="I1752" t="s">
        <v>54</v>
      </c>
      <c r="J1752" s="1" t="str">
        <f t="shared" si="54"/>
        <v>2216042</v>
      </c>
      <c r="K1752" s="1" t="str">
        <f t="shared" si="55"/>
        <v>Stary Targ</v>
      </c>
    </row>
    <row r="1753" spans="1:11" x14ac:dyDescent="0.25">
      <c r="A1753" t="s">
        <v>347</v>
      </c>
      <c r="B1753" t="s">
        <v>260</v>
      </c>
      <c r="C1753" t="s">
        <v>63</v>
      </c>
      <c r="D1753" t="s">
        <v>3692</v>
      </c>
      <c r="E1753" t="s">
        <v>3455</v>
      </c>
      <c r="F1753" t="s">
        <v>3684</v>
      </c>
      <c r="G1753" t="s">
        <v>3693</v>
      </c>
      <c r="H1753" t="s">
        <v>61</v>
      </c>
      <c r="I1753" t="s">
        <v>62</v>
      </c>
      <c r="J1753" s="1" t="str">
        <f t="shared" si="54"/>
        <v>2216053</v>
      </c>
      <c r="K1753" s="1" t="str">
        <f t="shared" si="55"/>
        <v>Sztum</v>
      </c>
    </row>
    <row r="1754" spans="1:11" x14ac:dyDescent="0.25">
      <c r="A1754" t="s">
        <v>347</v>
      </c>
      <c r="B1754" t="s">
        <v>419</v>
      </c>
      <c r="C1754" t="s">
        <v>45</v>
      </c>
      <c r="D1754" t="s">
        <v>3694</v>
      </c>
      <c r="E1754" t="s">
        <v>3455</v>
      </c>
      <c r="F1754" t="s">
        <v>3695</v>
      </c>
      <c r="G1754" t="s">
        <v>3696</v>
      </c>
      <c r="H1754" t="s">
        <v>50</v>
      </c>
      <c r="I1754" t="s">
        <v>423</v>
      </c>
      <c r="J1754" s="1" t="str">
        <f t="shared" si="54"/>
        <v>2261011</v>
      </c>
      <c r="K1754" s="1" t="str">
        <f t="shared" si="55"/>
        <v>M. Gdańsk</v>
      </c>
    </row>
    <row r="1755" spans="1:11" x14ac:dyDescent="0.25">
      <c r="A1755" t="s">
        <v>347</v>
      </c>
      <c r="B1755" t="s">
        <v>424</v>
      </c>
      <c r="C1755" t="s">
        <v>45</v>
      </c>
      <c r="D1755" t="s">
        <v>3697</v>
      </c>
      <c r="E1755" t="s">
        <v>3455</v>
      </c>
      <c r="F1755" t="s">
        <v>3698</v>
      </c>
      <c r="G1755" t="s">
        <v>3699</v>
      </c>
      <c r="H1755" t="s">
        <v>50</v>
      </c>
      <c r="I1755" t="s">
        <v>423</v>
      </c>
      <c r="J1755" s="1" t="str">
        <f t="shared" si="54"/>
        <v>2262011</v>
      </c>
      <c r="K1755" s="1" t="str">
        <f t="shared" si="55"/>
        <v>M. Gdynia</v>
      </c>
    </row>
    <row r="1756" spans="1:11" x14ac:dyDescent="0.25">
      <c r="A1756" t="s">
        <v>347</v>
      </c>
      <c r="B1756" t="s">
        <v>730</v>
      </c>
      <c r="C1756" t="s">
        <v>45</v>
      </c>
      <c r="D1756" t="s">
        <v>3700</v>
      </c>
      <c r="E1756" t="s">
        <v>3455</v>
      </c>
      <c r="F1756" t="s">
        <v>3701</v>
      </c>
      <c r="G1756" t="s">
        <v>3702</v>
      </c>
      <c r="H1756" t="s">
        <v>50</v>
      </c>
      <c r="I1756" t="s">
        <v>423</v>
      </c>
      <c r="J1756" s="1" t="str">
        <f t="shared" si="54"/>
        <v>2263011</v>
      </c>
      <c r="K1756" s="1" t="str">
        <f t="shared" si="55"/>
        <v>M. Słupsk</v>
      </c>
    </row>
    <row r="1757" spans="1:11" x14ac:dyDescent="0.25">
      <c r="A1757" t="s">
        <v>347</v>
      </c>
      <c r="B1757" t="s">
        <v>428</v>
      </c>
      <c r="C1757" t="s">
        <v>45</v>
      </c>
      <c r="D1757" t="s">
        <v>3703</v>
      </c>
      <c r="E1757" t="s">
        <v>3455</v>
      </c>
      <c r="F1757" t="s">
        <v>3704</v>
      </c>
      <c r="G1757" t="s">
        <v>3705</v>
      </c>
      <c r="H1757" t="s">
        <v>50</v>
      </c>
      <c r="I1757" t="s">
        <v>423</v>
      </c>
      <c r="J1757" s="1" t="str">
        <f t="shared" si="54"/>
        <v>2264011</v>
      </c>
      <c r="K1757" s="1" t="str">
        <f t="shared" si="55"/>
        <v>M. Sopot</v>
      </c>
    </row>
    <row r="1758" spans="1:11" x14ac:dyDescent="0.25">
      <c r="A1758" t="s">
        <v>375</v>
      </c>
      <c r="B1758" t="s">
        <v>45</v>
      </c>
      <c r="C1758" t="s">
        <v>45</v>
      </c>
      <c r="D1758" t="s">
        <v>3706</v>
      </c>
      <c r="E1758" t="s">
        <v>3707</v>
      </c>
      <c r="F1758" t="s">
        <v>3708</v>
      </c>
      <c r="G1758" t="s">
        <v>3709</v>
      </c>
      <c r="H1758" t="s">
        <v>50</v>
      </c>
      <c r="I1758" t="s">
        <v>51</v>
      </c>
      <c r="J1758" s="1" t="str">
        <f t="shared" si="54"/>
        <v>2401011</v>
      </c>
      <c r="K1758" s="1" t="str">
        <f t="shared" si="55"/>
        <v>Będzin</v>
      </c>
    </row>
    <row r="1759" spans="1:11" x14ac:dyDescent="0.25">
      <c r="A1759" t="s">
        <v>375</v>
      </c>
      <c r="B1759" t="s">
        <v>45</v>
      </c>
      <c r="C1759" t="s">
        <v>44</v>
      </c>
      <c r="D1759" t="s">
        <v>3710</v>
      </c>
      <c r="E1759" t="s">
        <v>3707</v>
      </c>
      <c r="F1759" t="s">
        <v>3708</v>
      </c>
      <c r="G1759" t="s">
        <v>3711</v>
      </c>
      <c r="H1759" t="s">
        <v>50</v>
      </c>
      <c r="I1759" t="s">
        <v>51</v>
      </c>
      <c r="J1759" s="1" t="str">
        <f t="shared" si="54"/>
        <v>2401021</v>
      </c>
      <c r="K1759" s="1" t="str">
        <f t="shared" si="55"/>
        <v>Czeladź</v>
      </c>
    </row>
    <row r="1760" spans="1:11" x14ac:dyDescent="0.25">
      <c r="A1760" t="s">
        <v>375</v>
      </c>
      <c r="B1760" t="s">
        <v>45</v>
      </c>
      <c r="C1760" t="s">
        <v>55</v>
      </c>
      <c r="D1760" t="s">
        <v>3712</v>
      </c>
      <c r="E1760" t="s">
        <v>3707</v>
      </c>
      <c r="F1760" t="s">
        <v>3708</v>
      </c>
      <c r="G1760" t="s">
        <v>3713</v>
      </c>
      <c r="H1760" t="s">
        <v>50</v>
      </c>
      <c r="I1760" t="s">
        <v>51</v>
      </c>
      <c r="J1760" s="1" t="str">
        <f t="shared" si="54"/>
        <v>2401031</v>
      </c>
      <c r="K1760" s="1" t="str">
        <f t="shared" si="55"/>
        <v>Wojkowice</v>
      </c>
    </row>
    <row r="1761" spans="1:11" x14ac:dyDescent="0.25">
      <c r="A1761" t="s">
        <v>375</v>
      </c>
      <c r="B1761" t="s">
        <v>45</v>
      </c>
      <c r="C1761" t="s">
        <v>58</v>
      </c>
      <c r="D1761" t="s">
        <v>3714</v>
      </c>
      <c r="E1761" t="s">
        <v>3707</v>
      </c>
      <c r="F1761" t="s">
        <v>3708</v>
      </c>
      <c r="G1761" t="s">
        <v>553</v>
      </c>
      <c r="H1761" t="s">
        <v>53</v>
      </c>
      <c r="I1761" t="s">
        <v>54</v>
      </c>
      <c r="J1761" s="1" t="str">
        <f t="shared" si="54"/>
        <v>2401042</v>
      </c>
      <c r="K1761" s="1" t="str">
        <f t="shared" si="55"/>
        <v>Bobrowniki</v>
      </c>
    </row>
    <row r="1762" spans="1:11" x14ac:dyDescent="0.25">
      <c r="A1762" t="s">
        <v>375</v>
      </c>
      <c r="B1762" t="s">
        <v>45</v>
      </c>
      <c r="C1762" t="s">
        <v>63</v>
      </c>
      <c r="D1762" t="s">
        <v>3715</v>
      </c>
      <c r="E1762" t="s">
        <v>3707</v>
      </c>
      <c r="F1762" t="s">
        <v>3708</v>
      </c>
      <c r="G1762" t="s">
        <v>3716</v>
      </c>
      <c r="H1762" t="s">
        <v>53</v>
      </c>
      <c r="I1762" t="s">
        <v>54</v>
      </c>
      <c r="J1762" s="1" t="str">
        <f t="shared" si="54"/>
        <v>2401052</v>
      </c>
      <c r="K1762" s="1" t="str">
        <f t="shared" si="55"/>
        <v>Mierzęcice</v>
      </c>
    </row>
    <row r="1763" spans="1:11" x14ac:dyDescent="0.25">
      <c r="A1763" t="s">
        <v>375</v>
      </c>
      <c r="B1763" t="s">
        <v>45</v>
      </c>
      <c r="C1763" t="s">
        <v>66</v>
      </c>
      <c r="D1763" t="s">
        <v>3717</v>
      </c>
      <c r="E1763" t="s">
        <v>3707</v>
      </c>
      <c r="F1763" t="s">
        <v>3708</v>
      </c>
      <c r="G1763" t="s">
        <v>3718</v>
      </c>
      <c r="H1763" t="s">
        <v>53</v>
      </c>
      <c r="I1763" t="s">
        <v>54</v>
      </c>
      <c r="J1763" s="1" t="str">
        <f t="shared" si="54"/>
        <v>2401062</v>
      </c>
      <c r="K1763" s="1" t="str">
        <f t="shared" si="55"/>
        <v>Psary</v>
      </c>
    </row>
    <row r="1764" spans="1:11" x14ac:dyDescent="0.25">
      <c r="A1764" t="s">
        <v>375</v>
      </c>
      <c r="B1764" t="s">
        <v>45</v>
      </c>
      <c r="C1764" t="s">
        <v>81</v>
      </c>
      <c r="D1764" t="s">
        <v>3719</v>
      </c>
      <c r="E1764" t="s">
        <v>3707</v>
      </c>
      <c r="F1764" t="s">
        <v>3708</v>
      </c>
      <c r="G1764" t="s">
        <v>3720</v>
      </c>
      <c r="H1764" t="s">
        <v>61</v>
      </c>
      <c r="I1764" t="s">
        <v>62</v>
      </c>
      <c r="J1764" s="1" t="str">
        <f t="shared" si="54"/>
        <v>2401073</v>
      </c>
      <c r="K1764" s="1" t="str">
        <f t="shared" si="55"/>
        <v>Siewierz</v>
      </c>
    </row>
    <row r="1765" spans="1:11" x14ac:dyDescent="0.25">
      <c r="A1765" t="s">
        <v>375</v>
      </c>
      <c r="B1765" t="s">
        <v>45</v>
      </c>
      <c r="C1765" t="s">
        <v>133</v>
      </c>
      <c r="D1765" t="s">
        <v>3721</v>
      </c>
      <c r="E1765" t="s">
        <v>3707</v>
      </c>
      <c r="F1765" t="s">
        <v>3708</v>
      </c>
      <c r="G1765" t="s">
        <v>3722</v>
      </c>
      <c r="H1765" t="s">
        <v>50</v>
      </c>
      <c r="I1765" t="s">
        <v>51</v>
      </c>
      <c r="J1765" s="1" t="str">
        <f t="shared" si="54"/>
        <v>2401081</v>
      </c>
      <c r="K1765" s="1" t="str">
        <f t="shared" si="55"/>
        <v>Sławków</v>
      </c>
    </row>
    <row r="1766" spans="1:11" x14ac:dyDescent="0.25">
      <c r="A1766" t="s">
        <v>375</v>
      </c>
      <c r="B1766" t="s">
        <v>44</v>
      </c>
      <c r="C1766" t="s">
        <v>45</v>
      </c>
      <c r="D1766" t="s">
        <v>3723</v>
      </c>
      <c r="E1766" t="s">
        <v>3707</v>
      </c>
      <c r="F1766" t="s">
        <v>3258</v>
      </c>
      <c r="G1766" t="s">
        <v>3724</v>
      </c>
      <c r="H1766" t="s">
        <v>50</v>
      </c>
      <c r="I1766" t="s">
        <v>51</v>
      </c>
      <c r="J1766" s="1" t="str">
        <f t="shared" si="54"/>
        <v>2402011</v>
      </c>
      <c r="K1766" s="1" t="str">
        <f t="shared" si="55"/>
        <v>Szczyrk</v>
      </c>
    </row>
    <row r="1767" spans="1:11" x14ac:dyDescent="0.25">
      <c r="A1767" t="s">
        <v>375</v>
      </c>
      <c r="B1767" t="s">
        <v>44</v>
      </c>
      <c r="C1767" t="s">
        <v>44</v>
      </c>
      <c r="D1767" t="s">
        <v>3725</v>
      </c>
      <c r="E1767" t="s">
        <v>3707</v>
      </c>
      <c r="F1767" t="s">
        <v>3258</v>
      </c>
      <c r="G1767" t="s">
        <v>3726</v>
      </c>
      <c r="H1767" t="s">
        <v>53</v>
      </c>
      <c r="I1767" t="s">
        <v>54</v>
      </c>
      <c r="J1767" s="1" t="str">
        <f t="shared" si="54"/>
        <v>2402022</v>
      </c>
      <c r="K1767" s="1" t="str">
        <f t="shared" si="55"/>
        <v>Bestwina</v>
      </c>
    </row>
    <row r="1768" spans="1:11" x14ac:dyDescent="0.25">
      <c r="A1768" t="s">
        <v>375</v>
      </c>
      <c r="B1768" t="s">
        <v>44</v>
      </c>
      <c r="C1768" t="s">
        <v>55</v>
      </c>
      <c r="D1768" t="s">
        <v>3727</v>
      </c>
      <c r="E1768" t="s">
        <v>3707</v>
      </c>
      <c r="F1768" t="s">
        <v>3258</v>
      </c>
      <c r="G1768" t="s">
        <v>3728</v>
      </c>
      <c r="H1768" t="s">
        <v>53</v>
      </c>
      <c r="I1768" t="s">
        <v>54</v>
      </c>
      <c r="J1768" s="1" t="str">
        <f t="shared" si="54"/>
        <v>2402032</v>
      </c>
      <c r="K1768" s="1" t="str">
        <f t="shared" si="55"/>
        <v>Buczkowice</v>
      </c>
    </row>
    <row r="1769" spans="1:11" x14ac:dyDescent="0.25">
      <c r="A1769" t="s">
        <v>375</v>
      </c>
      <c r="B1769" t="s">
        <v>44</v>
      </c>
      <c r="C1769" t="s">
        <v>58</v>
      </c>
      <c r="D1769" t="s">
        <v>3729</v>
      </c>
      <c r="E1769" t="s">
        <v>3707</v>
      </c>
      <c r="F1769" t="s">
        <v>3258</v>
      </c>
      <c r="G1769" t="s">
        <v>3730</v>
      </c>
      <c r="H1769" t="s">
        <v>61</v>
      </c>
      <c r="I1769" t="s">
        <v>62</v>
      </c>
      <c r="J1769" s="1" t="str">
        <f t="shared" si="54"/>
        <v>2402043</v>
      </c>
      <c r="K1769" s="1" t="str">
        <f t="shared" si="55"/>
        <v>Czechowice-Dziedzice</v>
      </c>
    </row>
    <row r="1770" spans="1:11" x14ac:dyDescent="0.25">
      <c r="A1770" t="s">
        <v>375</v>
      </c>
      <c r="B1770" t="s">
        <v>44</v>
      </c>
      <c r="C1770" t="s">
        <v>63</v>
      </c>
      <c r="D1770" t="s">
        <v>3731</v>
      </c>
      <c r="E1770" t="s">
        <v>3707</v>
      </c>
      <c r="F1770" t="s">
        <v>3258</v>
      </c>
      <c r="G1770" t="s">
        <v>3732</v>
      </c>
      <c r="H1770" t="s">
        <v>53</v>
      </c>
      <c r="I1770" t="s">
        <v>54</v>
      </c>
      <c r="J1770" s="1" t="str">
        <f t="shared" si="54"/>
        <v>2402052</v>
      </c>
      <c r="K1770" s="1" t="str">
        <f t="shared" si="55"/>
        <v>Jasienica</v>
      </c>
    </row>
    <row r="1771" spans="1:11" x14ac:dyDescent="0.25">
      <c r="A1771" t="s">
        <v>375</v>
      </c>
      <c r="B1771" t="s">
        <v>44</v>
      </c>
      <c r="C1771" t="s">
        <v>66</v>
      </c>
      <c r="D1771" t="s">
        <v>3733</v>
      </c>
      <c r="E1771" t="s">
        <v>3707</v>
      </c>
      <c r="F1771" t="s">
        <v>3258</v>
      </c>
      <c r="G1771" t="s">
        <v>3734</v>
      </c>
      <c r="H1771" t="s">
        <v>53</v>
      </c>
      <c r="I1771" t="s">
        <v>54</v>
      </c>
      <c r="J1771" s="1" t="str">
        <f t="shared" si="54"/>
        <v>2402062</v>
      </c>
      <c r="K1771" s="1" t="str">
        <f t="shared" si="55"/>
        <v>Jaworze</v>
      </c>
    </row>
    <row r="1772" spans="1:11" x14ac:dyDescent="0.25">
      <c r="A1772" t="s">
        <v>375</v>
      </c>
      <c r="B1772" t="s">
        <v>44</v>
      </c>
      <c r="C1772" t="s">
        <v>81</v>
      </c>
      <c r="D1772" t="s">
        <v>3735</v>
      </c>
      <c r="E1772" t="s">
        <v>3707</v>
      </c>
      <c r="F1772" t="s">
        <v>3258</v>
      </c>
      <c r="G1772" t="s">
        <v>3736</v>
      </c>
      <c r="H1772" t="s">
        <v>53</v>
      </c>
      <c r="I1772" t="s">
        <v>54</v>
      </c>
      <c r="J1772" s="1" t="str">
        <f t="shared" si="54"/>
        <v>2402072</v>
      </c>
      <c r="K1772" s="1" t="str">
        <f t="shared" si="55"/>
        <v>Kozy</v>
      </c>
    </row>
    <row r="1773" spans="1:11" x14ac:dyDescent="0.25">
      <c r="A1773" t="s">
        <v>375</v>
      </c>
      <c r="B1773" t="s">
        <v>44</v>
      </c>
      <c r="C1773" t="s">
        <v>133</v>
      </c>
      <c r="D1773" t="s">
        <v>3737</v>
      </c>
      <c r="E1773" t="s">
        <v>3707</v>
      </c>
      <c r="F1773" t="s">
        <v>3258</v>
      </c>
      <c r="G1773" t="s">
        <v>3738</v>
      </c>
      <c r="H1773" t="s">
        <v>53</v>
      </c>
      <c r="I1773" t="s">
        <v>54</v>
      </c>
      <c r="J1773" s="1" t="str">
        <f t="shared" si="54"/>
        <v>2402082</v>
      </c>
      <c r="K1773" s="1" t="str">
        <f t="shared" si="55"/>
        <v>Porąbka</v>
      </c>
    </row>
    <row r="1774" spans="1:11" x14ac:dyDescent="0.25">
      <c r="A1774" t="s">
        <v>375</v>
      </c>
      <c r="B1774" t="s">
        <v>44</v>
      </c>
      <c r="C1774" t="s">
        <v>136</v>
      </c>
      <c r="D1774" t="s">
        <v>3739</v>
      </c>
      <c r="E1774" t="s">
        <v>3707</v>
      </c>
      <c r="F1774" t="s">
        <v>3258</v>
      </c>
      <c r="G1774" t="s">
        <v>3740</v>
      </c>
      <c r="H1774" t="s">
        <v>61</v>
      </c>
      <c r="I1774" t="s">
        <v>62</v>
      </c>
      <c r="J1774" s="1" t="str">
        <f t="shared" si="54"/>
        <v>2402093</v>
      </c>
      <c r="K1774" s="1" t="str">
        <f t="shared" si="55"/>
        <v>Wilamowice</v>
      </c>
    </row>
    <row r="1775" spans="1:11" x14ac:dyDescent="0.25">
      <c r="A1775" t="s">
        <v>375</v>
      </c>
      <c r="B1775" t="s">
        <v>44</v>
      </c>
      <c r="C1775" t="s">
        <v>165</v>
      </c>
      <c r="D1775" t="s">
        <v>3741</v>
      </c>
      <c r="E1775" t="s">
        <v>3707</v>
      </c>
      <c r="F1775" t="s">
        <v>3258</v>
      </c>
      <c r="G1775" t="s">
        <v>3742</v>
      </c>
      <c r="H1775" t="s">
        <v>53</v>
      </c>
      <c r="I1775" t="s">
        <v>54</v>
      </c>
      <c r="J1775" s="1" t="str">
        <f t="shared" si="54"/>
        <v>2402102</v>
      </c>
      <c r="K1775" s="1" t="str">
        <f t="shared" si="55"/>
        <v>Wilkowice</v>
      </c>
    </row>
    <row r="1776" spans="1:11" x14ac:dyDescent="0.25">
      <c r="A1776" t="s">
        <v>375</v>
      </c>
      <c r="B1776" t="s">
        <v>55</v>
      </c>
      <c r="C1776" t="s">
        <v>45</v>
      </c>
      <c r="D1776" t="s">
        <v>3743</v>
      </c>
      <c r="E1776" t="s">
        <v>3707</v>
      </c>
      <c r="F1776" t="s">
        <v>3744</v>
      </c>
      <c r="G1776" t="s">
        <v>3745</v>
      </c>
      <c r="H1776" t="s">
        <v>50</v>
      </c>
      <c r="I1776" t="s">
        <v>51</v>
      </c>
      <c r="J1776" s="1" t="str">
        <f t="shared" si="54"/>
        <v>2403011</v>
      </c>
      <c r="K1776" s="1" t="str">
        <f t="shared" si="55"/>
        <v>Cieszyn</v>
      </c>
    </row>
    <row r="1777" spans="1:11" x14ac:dyDescent="0.25">
      <c r="A1777" t="s">
        <v>375</v>
      </c>
      <c r="B1777" t="s">
        <v>55</v>
      </c>
      <c r="C1777" t="s">
        <v>44</v>
      </c>
      <c r="D1777" t="s">
        <v>3746</v>
      </c>
      <c r="E1777" t="s">
        <v>3707</v>
      </c>
      <c r="F1777" t="s">
        <v>3744</v>
      </c>
      <c r="G1777" t="s">
        <v>3747</v>
      </c>
      <c r="H1777" t="s">
        <v>50</v>
      </c>
      <c r="I1777" t="s">
        <v>51</v>
      </c>
      <c r="J1777" s="1" t="str">
        <f t="shared" si="54"/>
        <v>2403021</v>
      </c>
      <c r="K1777" s="1" t="str">
        <f t="shared" si="55"/>
        <v>Ustroń</v>
      </c>
    </row>
    <row r="1778" spans="1:11" x14ac:dyDescent="0.25">
      <c r="A1778" t="s">
        <v>375</v>
      </c>
      <c r="B1778" t="s">
        <v>55</v>
      </c>
      <c r="C1778" t="s">
        <v>55</v>
      </c>
      <c r="D1778" t="s">
        <v>3748</v>
      </c>
      <c r="E1778" t="s">
        <v>3707</v>
      </c>
      <c r="F1778" t="s">
        <v>3744</v>
      </c>
      <c r="G1778" t="s">
        <v>3749</v>
      </c>
      <c r="H1778" t="s">
        <v>50</v>
      </c>
      <c r="I1778" t="s">
        <v>51</v>
      </c>
      <c r="J1778" s="1" t="str">
        <f t="shared" si="54"/>
        <v>2403031</v>
      </c>
      <c r="K1778" s="1" t="str">
        <f t="shared" si="55"/>
        <v>Wisła</v>
      </c>
    </row>
    <row r="1779" spans="1:11" x14ac:dyDescent="0.25">
      <c r="A1779" t="s">
        <v>375</v>
      </c>
      <c r="B1779" t="s">
        <v>55</v>
      </c>
      <c r="C1779" t="s">
        <v>58</v>
      </c>
      <c r="D1779" t="s">
        <v>3750</v>
      </c>
      <c r="E1779" t="s">
        <v>3707</v>
      </c>
      <c r="F1779" t="s">
        <v>3744</v>
      </c>
      <c r="G1779" t="s">
        <v>3751</v>
      </c>
      <c r="H1779" t="s">
        <v>53</v>
      </c>
      <c r="I1779" t="s">
        <v>54</v>
      </c>
      <c r="J1779" s="1" t="str">
        <f t="shared" si="54"/>
        <v>2403042</v>
      </c>
      <c r="K1779" s="1" t="str">
        <f t="shared" si="55"/>
        <v>Brenna</v>
      </c>
    </row>
    <row r="1780" spans="1:11" x14ac:dyDescent="0.25">
      <c r="A1780" t="s">
        <v>375</v>
      </c>
      <c r="B1780" t="s">
        <v>55</v>
      </c>
      <c r="C1780" t="s">
        <v>63</v>
      </c>
      <c r="D1780" t="s">
        <v>3752</v>
      </c>
      <c r="E1780" t="s">
        <v>3707</v>
      </c>
      <c r="F1780" t="s">
        <v>3744</v>
      </c>
      <c r="G1780" t="s">
        <v>3753</v>
      </c>
      <c r="H1780" t="s">
        <v>53</v>
      </c>
      <c r="I1780" t="s">
        <v>54</v>
      </c>
      <c r="J1780" s="1" t="str">
        <f t="shared" si="54"/>
        <v>2403052</v>
      </c>
      <c r="K1780" s="1" t="str">
        <f t="shared" si="55"/>
        <v>Chybie</v>
      </c>
    </row>
    <row r="1781" spans="1:11" x14ac:dyDescent="0.25">
      <c r="A1781" t="s">
        <v>375</v>
      </c>
      <c r="B1781" t="s">
        <v>55</v>
      </c>
      <c r="C1781" t="s">
        <v>66</v>
      </c>
      <c r="D1781" t="s">
        <v>3754</v>
      </c>
      <c r="E1781" t="s">
        <v>3707</v>
      </c>
      <c r="F1781" t="s">
        <v>3744</v>
      </c>
      <c r="G1781" t="s">
        <v>2945</v>
      </c>
      <c r="H1781" t="s">
        <v>53</v>
      </c>
      <c r="I1781" t="s">
        <v>54</v>
      </c>
      <c r="J1781" s="1" t="str">
        <f t="shared" si="54"/>
        <v>2403062</v>
      </c>
      <c r="K1781" s="1" t="str">
        <f t="shared" si="55"/>
        <v>Dębowiec</v>
      </c>
    </row>
    <row r="1782" spans="1:11" x14ac:dyDescent="0.25">
      <c r="A1782" t="s">
        <v>375</v>
      </c>
      <c r="B1782" t="s">
        <v>55</v>
      </c>
      <c r="C1782" t="s">
        <v>81</v>
      </c>
      <c r="D1782" t="s">
        <v>3755</v>
      </c>
      <c r="E1782" t="s">
        <v>3707</v>
      </c>
      <c r="F1782" t="s">
        <v>3744</v>
      </c>
      <c r="G1782" t="s">
        <v>3756</v>
      </c>
      <c r="H1782" t="s">
        <v>53</v>
      </c>
      <c r="I1782" t="s">
        <v>54</v>
      </c>
      <c r="J1782" s="1" t="str">
        <f t="shared" si="54"/>
        <v>2403072</v>
      </c>
      <c r="K1782" s="1" t="str">
        <f t="shared" si="55"/>
        <v>Goleszów</v>
      </c>
    </row>
    <row r="1783" spans="1:11" x14ac:dyDescent="0.25">
      <c r="A1783" t="s">
        <v>375</v>
      </c>
      <c r="B1783" t="s">
        <v>55</v>
      </c>
      <c r="C1783" t="s">
        <v>133</v>
      </c>
      <c r="D1783" t="s">
        <v>3757</v>
      </c>
      <c r="E1783" t="s">
        <v>3707</v>
      </c>
      <c r="F1783" t="s">
        <v>3744</v>
      </c>
      <c r="G1783" t="s">
        <v>3758</v>
      </c>
      <c r="H1783" t="s">
        <v>53</v>
      </c>
      <c r="I1783" t="s">
        <v>54</v>
      </c>
      <c r="J1783" s="1" t="str">
        <f t="shared" si="54"/>
        <v>2403082</v>
      </c>
      <c r="K1783" s="1" t="str">
        <f t="shared" si="55"/>
        <v>Hażlach</v>
      </c>
    </row>
    <row r="1784" spans="1:11" x14ac:dyDescent="0.25">
      <c r="A1784" t="s">
        <v>375</v>
      </c>
      <c r="B1784" t="s">
        <v>55</v>
      </c>
      <c r="C1784" t="s">
        <v>136</v>
      </c>
      <c r="D1784" t="s">
        <v>3759</v>
      </c>
      <c r="E1784" t="s">
        <v>3707</v>
      </c>
      <c r="F1784" t="s">
        <v>3744</v>
      </c>
      <c r="G1784" t="s">
        <v>3760</v>
      </c>
      <c r="H1784" t="s">
        <v>53</v>
      </c>
      <c r="I1784" t="s">
        <v>54</v>
      </c>
      <c r="J1784" s="1" t="str">
        <f t="shared" si="54"/>
        <v>2403092</v>
      </c>
      <c r="K1784" s="1" t="str">
        <f t="shared" si="55"/>
        <v>Istebna</v>
      </c>
    </row>
    <row r="1785" spans="1:11" x14ac:dyDescent="0.25">
      <c r="A1785" t="s">
        <v>375</v>
      </c>
      <c r="B1785" t="s">
        <v>55</v>
      </c>
      <c r="C1785" t="s">
        <v>165</v>
      </c>
      <c r="D1785" t="s">
        <v>3761</v>
      </c>
      <c r="E1785" t="s">
        <v>3707</v>
      </c>
      <c r="F1785" t="s">
        <v>3744</v>
      </c>
      <c r="G1785" t="s">
        <v>3762</v>
      </c>
      <c r="H1785" t="s">
        <v>61</v>
      </c>
      <c r="I1785" t="s">
        <v>62</v>
      </c>
      <c r="J1785" s="1" t="str">
        <f t="shared" si="54"/>
        <v>2403103</v>
      </c>
      <c r="K1785" s="1" t="str">
        <f t="shared" si="55"/>
        <v>Skoczów</v>
      </c>
    </row>
    <row r="1786" spans="1:11" x14ac:dyDescent="0.25">
      <c r="A1786" t="s">
        <v>375</v>
      </c>
      <c r="B1786" t="s">
        <v>55</v>
      </c>
      <c r="C1786" t="s">
        <v>168</v>
      </c>
      <c r="D1786" t="s">
        <v>3763</v>
      </c>
      <c r="E1786" t="s">
        <v>3707</v>
      </c>
      <c r="F1786" t="s">
        <v>3744</v>
      </c>
      <c r="G1786" t="s">
        <v>3764</v>
      </c>
      <c r="H1786" t="s">
        <v>61</v>
      </c>
      <c r="I1786" t="s">
        <v>62</v>
      </c>
      <c r="J1786" s="1" t="str">
        <f t="shared" si="54"/>
        <v>2403113</v>
      </c>
      <c r="K1786" s="1" t="str">
        <f t="shared" si="55"/>
        <v>Strumień</v>
      </c>
    </row>
    <row r="1787" spans="1:11" x14ac:dyDescent="0.25">
      <c r="A1787" t="s">
        <v>375</v>
      </c>
      <c r="B1787" t="s">
        <v>55</v>
      </c>
      <c r="C1787" t="s">
        <v>170</v>
      </c>
      <c r="D1787" t="s">
        <v>3765</v>
      </c>
      <c r="E1787" t="s">
        <v>3707</v>
      </c>
      <c r="F1787" t="s">
        <v>3744</v>
      </c>
      <c r="G1787" t="s">
        <v>3766</v>
      </c>
      <c r="H1787" t="s">
        <v>53</v>
      </c>
      <c r="I1787" t="s">
        <v>54</v>
      </c>
      <c r="J1787" s="1" t="str">
        <f t="shared" si="54"/>
        <v>2403122</v>
      </c>
      <c r="K1787" s="1" t="str">
        <f t="shared" si="55"/>
        <v>Zebrzydowice</v>
      </c>
    </row>
    <row r="1788" spans="1:11" x14ac:dyDescent="0.25">
      <c r="A1788" t="s">
        <v>375</v>
      </c>
      <c r="B1788" t="s">
        <v>58</v>
      </c>
      <c r="C1788" t="s">
        <v>45</v>
      </c>
      <c r="D1788" t="s">
        <v>3767</v>
      </c>
      <c r="E1788" t="s">
        <v>3707</v>
      </c>
      <c r="F1788" t="s">
        <v>3768</v>
      </c>
      <c r="G1788" t="s">
        <v>3769</v>
      </c>
      <c r="H1788" t="s">
        <v>61</v>
      </c>
      <c r="I1788" t="s">
        <v>62</v>
      </c>
      <c r="J1788" s="1" t="str">
        <f t="shared" si="54"/>
        <v>2404013</v>
      </c>
      <c r="K1788" s="1" t="str">
        <f t="shared" si="55"/>
        <v>Blachownia</v>
      </c>
    </row>
    <row r="1789" spans="1:11" x14ac:dyDescent="0.25">
      <c r="A1789" t="s">
        <v>375</v>
      </c>
      <c r="B1789" t="s">
        <v>58</v>
      </c>
      <c r="C1789" t="s">
        <v>44</v>
      </c>
      <c r="D1789" t="s">
        <v>3770</v>
      </c>
      <c r="E1789" t="s">
        <v>3707</v>
      </c>
      <c r="F1789" t="s">
        <v>3768</v>
      </c>
      <c r="G1789" t="s">
        <v>3771</v>
      </c>
      <c r="H1789" t="s">
        <v>53</v>
      </c>
      <c r="I1789" t="s">
        <v>54</v>
      </c>
      <c r="J1789" s="1" t="str">
        <f t="shared" si="54"/>
        <v>2404022</v>
      </c>
      <c r="K1789" s="1" t="str">
        <f t="shared" si="55"/>
        <v>Dąbrowa Zielona</v>
      </c>
    </row>
    <row r="1790" spans="1:11" x14ac:dyDescent="0.25">
      <c r="A1790" t="s">
        <v>375</v>
      </c>
      <c r="B1790" t="s">
        <v>58</v>
      </c>
      <c r="C1790" t="s">
        <v>55</v>
      </c>
      <c r="D1790" t="s">
        <v>3772</v>
      </c>
      <c r="E1790" t="s">
        <v>3707</v>
      </c>
      <c r="F1790" t="s">
        <v>3768</v>
      </c>
      <c r="G1790" t="s">
        <v>3379</v>
      </c>
      <c r="H1790" t="s">
        <v>53</v>
      </c>
      <c r="I1790" t="s">
        <v>54</v>
      </c>
      <c r="J1790" s="1" t="str">
        <f t="shared" si="54"/>
        <v>2404032</v>
      </c>
      <c r="K1790" s="1" t="str">
        <f t="shared" si="55"/>
        <v>Janów</v>
      </c>
    </row>
    <row r="1791" spans="1:11" x14ac:dyDescent="0.25">
      <c r="A1791" t="s">
        <v>375</v>
      </c>
      <c r="B1791" t="s">
        <v>58</v>
      </c>
      <c r="C1791" t="s">
        <v>58</v>
      </c>
      <c r="D1791" t="s">
        <v>3773</v>
      </c>
      <c r="E1791" t="s">
        <v>3707</v>
      </c>
      <c r="F1791" t="s">
        <v>3768</v>
      </c>
      <c r="G1791" t="s">
        <v>3774</v>
      </c>
      <c r="H1791" t="s">
        <v>53</v>
      </c>
      <c r="I1791" t="s">
        <v>54</v>
      </c>
      <c r="J1791" s="1" t="str">
        <f t="shared" si="54"/>
        <v>2404042</v>
      </c>
      <c r="K1791" s="1" t="str">
        <f t="shared" si="55"/>
        <v>Kamienica Polska</v>
      </c>
    </row>
    <row r="1792" spans="1:11" x14ac:dyDescent="0.25">
      <c r="A1792" t="s">
        <v>375</v>
      </c>
      <c r="B1792" t="s">
        <v>58</v>
      </c>
      <c r="C1792" t="s">
        <v>63</v>
      </c>
      <c r="D1792" t="s">
        <v>3775</v>
      </c>
      <c r="E1792" t="s">
        <v>3707</v>
      </c>
      <c r="F1792" t="s">
        <v>3768</v>
      </c>
      <c r="G1792" t="s">
        <v>3776</v>
      </c>
      <c r="H1792" t="s">
        <v>53</v>
      </c>
      <c r="I1792" t="s">
        <v>54</v>
      </c>
      <c r="J1792" s="1" t="str">
        <f t="shared" si="54"/>
        <v>2404052</v>
      </c>
      <c r="K1792" s="1" t="str">
        <f t="shared" si="55"/>
        <v>Kłomnice</v>
      </c>
    </row>
    <row r="1793" spans="1:11" x14ac:dyDescent="0.25">
      <c r="A1793" t="s">
        <v>375</v>
      </c>
      <c r="B1793" t="s">
        <v>58</v>
      </c>
      <c r="C1793" t="s">
        <v>66</v>
      </c>
      <c r="D1793" t="s">
        <v>3777</v>
      </c>
      <c r="E1793" t="s">
        <v>3707</v>
      </c>
      <c r="F1793" t="s">
        <v>3768</v>
      </c>
      <c r="G1793" t="s">
        <v>3778</v>
      </c>
      <c r="H1793" t="s">
        <v>61</v>
      </c>
      <c r="I1793" t="s">
        <v>62</v>
      </c>
      <c r="J1793" s="1" t="str">
        <f t="shared" si="54"/>
        <v>2404063</v>
      </c>
      <c r="K1793" s="1" t="str">
        <f t="shared" si="55"/>
        <v>Koniecpol</v>
      </c>
    </row>
    <row r="1794" spans="1:11" x14ac:dyDescent="0.25">
      <c r="A1794" t="s">
        <v>375</v>
      </c>
      <c r="B1794" t="s">
        <v>58</v>
      </c>
      <c r="C1794" t="s">
        <v>81</v>
      </c>
      <c r="D1794" t="s">
        <v>3779</v>
      </c>
      <c r="E1794" t="s">
        <v>3707</v>
      </c>
      <c r="F1794" t="s">
        <v>3768</v>
      </c>
      <c r="G1794" t="s">
        <v>3780</v>
      </c>
      <c r="H1794" t="s">
        <v>53</v>
      </c>
      <c r="I1794" t="s">
        <v>54</v>
      </c>
      <c r="J1794" s="1" t="str">
        <f t="shared" ref="J1794:J1857" si="56">D1794&amp;H1794</f>
        <v>2404072</v>
      </c>
      <c r="K1794" s="1" t="str">
        <f t="shared" ref="K1794:K1857" si="57">G1794</f>
        <v>Konopiska</v>
      </c>
    </row>
    <row r="1795" spans="1:11" x14ac:dyDescent="0.25">
      <c r="A1795" t="s">
        <v>375</v>
      </c>
      <c r="B1795" t="s">
        <v>58</v>
      </c>
      <c r="C1795" t="s">
        <v>133</v>
      </c>
      <c r="D1795" t="s">
        <v>3781</v>
      </c>
      <c r="E1795" t="s">
        <v>3707</v>
      </c>
      <c r="F1795" t="s">
        <v>3768</v>
      </c>
      <c r="G1795" t="s">
        <v>3782</v>
      </c>
      <c r="H1795" t="s">
        <v>53</v>
      </c>
      <c r="I1795" t="s">
        <v>54</v>
      </c>
      <c r="J1795" s="1" t="str">
        <f t="shared" si="56"/>
        <v>2404082</v>
      </c>
      <c r="K1795" s="1" t="str">
        <f t="shared" si="57"/>
        <v>Kruszyna</v>
      </c>
    </row>
    <row r="1796" spans="1:11" x14ac:dyDescent="0.25">
      <c r="A1796" t="s">
        <v>375</v>
      </c>
      <c r="B1796" t="s">
        <v>58</v>
      </c>
      <c r="C1796" t="s">
        <v>136</v>
      </c>
      <c r="D1796" t="s">
        <v>3783</v>
      </c>
      <c r="E1796" t="s">
        <v>3707</v>
      </c>
      <c r="F1796" t="s">
        <v>3768</v>
      </c>
      <c r="G1796" t="s">
        <v>3784</v>
      </c>
      <c r="H1796" t="s">
        <v>53</v>
      </c>
      <c r="I1796" t="s">
        <v>54</v>
      </c>
      <c r="J1796" s="1" t="str">
        <f t="shared" si="56"/>
        <v>2404092</v>
      </c>
      <c r="K1796" s="1" t="str">
        <f t="shared" si="57"/>
        <v>Lelów</v>
      </c>
    </row>
    <row r="1797" spans="1:11" x14ac:dyDescent="0.25">
      <c r="A1797" t="s">
        <v>375</v>
      </c>
      <c r="B1797" t="s">
        <v>58</v>
      </c>
      <c r="C1797" t="s">
        <v>165</v>
      </c>
      <c r="D1797" t="s">
        <v>3785</v>
      </c>
      <c r="E1797" t="s">
        <v>3707</v>
      </c>
      <c r="F1797" t="s">
        <v>3768</v>
      </c>
      <c r="G1797" t="s">
        <v>3786</v>
      </c>
      <c r="H1797" t="s">
        <v>53</v>
      </c>
      <c r="I1797" t="s">
        <v>54</v>
      </c>
      <c r="J1797" s="1" t="str">
        <f t="shared" si="56"/>
        <v>2404102</v>
      </c>
      <c r="K1797" s="1" t="str">
        <f t="shared" si="57"/>
        <v>Mstów</v>
      </c>
    </row>
    <row r="1798" spans="1:11" x14ac:dyDescent="0.25">
      <c r="A1798" t="s">
        <v>375</v>
      </c>
      <c r="B1798" t="s">
        <v>58</v>
      </c>
      <c r="C1798" t="s">
        <v>168</v>
      </c>
      <c r="D1798" t="s">
        <v>3787</v>
      </c>
      <c r="E1798" t="s">
        <v>3707</v>
      </c>
      <c r="F1798" t="s">
        <v>3768</v>
      </c>
      <c r="G1798" t="s">
        <v>3788</v>
      </c>
      <c r="H1798" t="s">
        <v>53</v>
      </c>
      <c r="I1798" t="s">
        <v>54</v>
      </c>
      <c r="J1798" s="1" t="str">
        <f t="shared" si="56"/>
        <v>2404112</v>
      </c>
      <c r="K1798" s="1" t="str">
        <f t="shared" si="57"/>
        <v>Mykanów</v>
      </c>
    </row>
    <row r="1799" spans="1:11" x14ac:dyDescent="0.25">
      <c r="A1799" t="s">
        <v>375</v>
      </c>
      <c r="B1799" t="s">
        <v>58</v>
      </c>
      <c r="C1799" t="s">
        <v>170</v>
      </c>
      <c r="D1799" t="s">
        <v>3789</v>
      </c>
      <c r="E1799" t="s">
        <v>3707</v>
      </c>
      <c r="F1799" t="s">
        <v>3768</v>
      </c>
      <c r="G1799" t="s">
        <v>3790</v>
      </c>
      <c r="H1799" t="s">
        <v>53</v>
      </c>
      <c r="I1799" t="s">
        <v>54</v>
      </c>
      <c r="J1799" s="1" t="str">
        <f t="shared" si="56"/>
        <v>2404122</v>
      </c>
      <c r="K1799" s="1" t="str">
        <f t="shared" si="57"/>
        <v>Olsztyn</v>
      </c>
    </row>
    <row r="1800" spans="1:11" x14ac:dyDescent="0.25">
      <c r="A1800" t="s">
        <v>375</v>
      </c>
      <c r="B1800" t="s">
        <v>58</v>
      </c>
      <c r="C1800" t="s">
        <v>173</v>
      </c>
      <c r="D1800" t="s">
        <v>3791</v>
      </c>
      <c r="E1800" t="s">
        <v>3707</v>
      </c>
      <c r="F1800" t="s">
        <v>3768</v>
      </c>
      <c r="G1800" t="s">
        <v>3792</v>
      </c>
      <c r="H1800" t="s">
        <v>53</v>
      </c>
      <c r="I1800" t="s">
        <v>54</v>
      </c>
      <c r="J1800" s="1" t="str">
        <f t="shared" si="56"/>
        <v>2404132</v>
      </c>
      <c r="K1800" s="1" t="str">
        <f t="shared" si="57"/>
        <v>Poczesna</v>
      </c>
    </row>
    <row r="1801" spans="1:11" x14ac:dyDescent="0.25">
      <c r="A1801" t="s">
        <v>375</v>
      </c>
      <c r="B1801" t="s">
        <v>58</v>
      </c>
      <c r="C1801" t="s">
        <v>176</v>
      </c>
      <c r="D1801" t="s">
        <v>3793</v>
      </c>
      <c r="E1801" t="s">
        <v>3707</v>
      </c>
      <c r="F1801" t="s">
        <v>3768</v>
      </c>
      <c r="G1801" t="s">
        <v>3794</v>
      </c>
      <c r="H1801" t="s">
        <v>53</v>
      </c>
      <c r="I1801" t="s">
        <v>54</v>
      </c>
      <c r="J1801" s="1" t="str">
        <f t="shared" si="56"/>
        <v>2404142</v>
      </c>
      <c r="K1801" s="1" t="str">
        <f t="shared" si="57"/>
        <v>Przyrów</v>
      </c>
    </row>
    <row r="1802" spans="1:11" x14ac:dyDescent="0.25">
      <c r="A1802" t="s">
        <v>375</v>
      </c>
      <c r="B1802" t="s">
        <v>58</v>
      </c>
      <c r="C1802" t="s">
        <v>251</v>
      </c>
      <c r="D1802" t="s">
        <v>3795</v>
      </c>
      <c r="E1802" t="s">
        <v>3707</v>
      </c>
      <c r="F1802" t="s">
        <v>3768</v>
      </c>
      <c r="G1802" t="s">
        <v>3796</v>
      </c>
      <c r="H1802" t="s">
        <v>53</v>
      </c>
      <c r="I1802" t="s">
        <v>54</v>
      </c>
      <c r="J1802" s="1" t="str">
        <f t="shared" si="56"/>
        <v>2404152</v>
      </c>
      <c r="K1802" s="1" t="str">
        <f t="shared" si="57"/>
        <v>Rędziny</v>
      </c>
    </row>
    <row r="1803" spans="1:11" x14ac:dyDescent="0.25">
      <c r="A1803" t="s">
        <v>375</v>
      </c>
      <c r="B1803" t="s">
        <v>58</v>
      </c>
      <c r="C1803" t="s">
        <v>260</v>
      </c>
      <c r="D1803" t="s">
        <v>3797</v>
      </c>
      <c r="E1803" t="s">
        <v>3707</v>
      </c>
      <c r="F1803" t="s">
        <v>3768</v>
      </c>
      <c r="G1803" t="s">
        <v>3798</v>
      </c>
      <c r="H1803" t="s">
        <v>53</v>
      </c>
      <c r="I1803" t="s">
        <v>54</v>
      </c>
      <c r="J1803" s="1" t="str">
        <f t="shared" si="56"/>
        <v>2404162</v>
      </c>
      <c r="K1803" s="1" t="str">
        <f t="shared" si="57"/>
        <v>Starcza</v>
      </c>
    </row>
    <row r="1804" spans="1:11" x14ac:dyDescent="0.25">
      <c r="A1804" t="s">
        <v>375</v>
      </c>
      <c r="B1804" t="s">
        <v>63</v>
      </c>
      <c r="C1804" t="s">
        <v>45</v>
      </c>
      <c r="D1804" t="s">
        <v>3799</v>
      </c>
      <c r="E1804" t="s">
        <v>3707</v>
      </c>
      <c r="F1804" t="s">
        <v>3800</v>
      </c>
      <c r="G1804" t="s">
        <v>3801</v>
      </c>
      <c r="H1804" t="s">
        <v>50</v>
      </c>
      <c r="I1804" t="s">
        <v>51</v>
      </c>
      <c r="J1804" s="1" t="str">
        <f t="shared" si="56"/>
        <v>2405011</v>
      </c>
      <c r="K1804" s="1" t="str">
        <f t="shared" si="57"/>
        <v>Knurów</v>
      </c>
    </row>
    <row r="1805" spans="1:11" x14ac:dyDescent="0.25">
      <c r="A1805" t="s">
        <v>375</v>
      </c>
      <c r="B1805" t="s">
        <v>63</v>
      </c>
      <c r="C1805" t="s">
        <v>44</v>
      </c>
      <c r="D1805" t="s">
        <v>3802</v>
      </c>
      <c r="E1805" t="s">
        <v>3707</v>
      </c>
      <c r="F1805" t="s">
        <v>3800</v>
      </c>
      <c r="G1805" t="s">
        <v>3803</v>
      </c>
      <c r="H1805" t="s">
        <v>50</v>
      </c>
      <c r="I1805" t="s">
        <v>51</v>
      </c>
      <c r="J1805" s="1" t="str">
        <f t="shared" si="56"/>
        <v>2405021</v>
      </c>
      <c r="K1805" s="1" t="str">
        <f t="shared" si="57"/>
        <v>Pyskowice</v>
      </c>
    </row>
    <row r="1806" spans="1:11" x14ac:dyDescent="0.25">
      <c r="A1806" t="s">
        <v>375</v>
      </c>
      <c r="B1806" t="s">
        <v>63</v>
      </c>
      <c r="C1806" t="s">
        <v>55</v>
      </c>
      <c r="D1806" t="s">
        <v>3804</v>
      </c>
      <c r="E1806" t="s">
        <v>3707</v>
      </c>
      <c r="F1806" t="s">
        <v>3800</v>
      </c>
      <c r="G1806" t="s">
        <v>3805</v>
      </c>
      <c r="H1806" t="s">
        <v>53</v>
      </c>
      <c r="I1806" t="s">
        <v>54</v>
      </c>
      <c r="J1806" s="1" t="str">
        <f t="shared" si="56"/>
        <v>2405032</v>
      </c>
      <c r="K1806" s="1" t="str">
        <f t="shared" si="57"/>
        <v>Gierałtowice</v>
      </c>
    </row>
    <row r="1807" spans="1:11" x14ac:dyDescent="0.25">
      <c r="A1807" t="s">
        <v>375</v>
      </c>
      <c r="B1807" t="s">
        <v>63</v>
      </c>
      <c r="C1807" t="s">
        <v>58</v>
      </c>
      <c r="D1807" t="s">
        <v>3806</v>
      </c>
      <c r="E1807" t="s">
        <v>3707</v>
      </c>
      <c r="F1807" t="s">
        <v>3800</v>
      </c>
      <c r="G1807" t="s">
        <v>3807</v>
      </c>
      <c r="H1807" t="s">
        <v>53</v>
      </c>
      <c r="I1807" t="s">
        <v>54</v>
      </c>
      <c r="J1807" s="1" t="str">
        <f t="shared" si="56"/>
        <v>2405042</v>
      </c>
      <c r="K1807" s="1" t="str">
        <f t="shared" si="57"/>
        <v>Pilchowice</v>
      </c>
    </row>
    <row r="1808" spans="1:11" x14ac:dyDescent="0.25">
      <c r="A1808" t="s">
        <v>375</v>
      </c>
      <c r="B1808" t="s">
        <v>63</v>
      </c>
      <c r="C1808" t="s">
        <v>63</v>
      </c>
      <c r="D1808" t="s">
        <v>3808</v>
      </c>
      <c r="E1808" t="s">
        <v>3707</v>
      </c>
      <c r="F1808" t="s">
        <v>3800</v>
      </c>
      <c r="G1808" t="s">
        <v>3809</v>
      </c>
      <c r="H1808" t="s">
        <v>53</v>
      </c>
      <c r="I1808" t="s">
        <v>54</v>
      </c>
      <c r="J1808" s="1" t="str">
        <f t="shared" si="56"/>
        <v>2405052</v>
      </c>
      <c r="K1808" s="1" t="str">
        <f t="shared" si="57"/>
        <v>Rudziniec</v>
      </c>
    </row>
    <row r="1809" spans="1:11" x14ac:dyDescent="0.25">
      <c r="A1809" t="s">
        <v>375</v>
      </c>
      <c r="B1809" t="s">
        <v>63</v>
      </c>
      <c r="C1809" t="s">
        <v>66</v>
      </c>
      <c r="D1809" t="s">
        <v>3810</v>
      </c>
      <c r="E1809" t="s">
        <v>3707</v>
      </c>
      <c r="F1809" t="s">
        <v>3800</v>
      </c>
      <c r="G1809" t="s">
        <v>3811</v>
      </c>
      <c r="H1809" t="s">
        <v>61</v>
      </c>
      <c r="I1809" t="s">
        <v>62</v>
      </c>
      <c r="J1809" s="1" t="str">
        <f t="shared" si="56"/>
        <v>2405063</v>
      </c>
      <c r="K1809" s="1" t="str">
        <f t="shared" si="57"/>
        <v>Sośnicowice</v>
      </c>
    </row>
    <row r="1810" spans="1:11" x14ac:dyDescent="0.25">
      <c r="A1810" t="s">
        <v>375</v>
      </c>
      <c r="B1810" t="s">
        <v>63</v>
      </c>
      <c r="C1810" t="s">
        <v>81</v>
      </c>
      <c r="D1810" t="s">
        <v>3812</v>
      </c>
      <c r="E1810" t="s">
        <v>3707</v>
      </c>
      <c r="F1810" t="s">
        <v>3800</v>
      </c>
      <c r="G1810" t="s">
        <v>3813</v>
      </c>
      <c r="H1810" t="s">
        <v>61</v>
      </c>
      <c r="I1810" t="s">
        <v>62</v>
      </c>
      <c r="J1810" s="1" t="str">
        <f t="shared" si="56"/>
        <v>2405073</v>
      </c>
      <c r="K1810" s="1" t="str">
        <f t="shared" si="57"/>
        <v>Toszek</v>
      </c>
    </row>
    <row r="1811" spans="1:11" x14ac:dyDescent="0.25">
      <c r="A1811" t="s">
        <v>375</v>
      </c>
      <c r="B1811" t="s">
        <v>63</v>
      </c>
      <c r="C1811" t="s">
        <v>133</v>
      </c>
      <c r="D1811" t="s">
        <v>3814</v>
      </c>
      <c r="E1811" t="s">
        <v>3707</v>
      </c>
      <c r="F1811" t="s">
        <v>3800</v>
      </c>
      <c r="G1811" t="s">
        <v>3815</v>
      </c>
      <c r="H1811" t="s">
        <v>53</v>
      </c>
      <c r="I1811" t="s">
        <v>54</v>
      </c>
      <c r="J1811" s="1" t="str">
        <f t="shared" si="56"/>
        <v>2405082</v>
      </c>
      <c r="K1811" s="1" t="str">
        <f t="shared" si="57"/>
        <v>Wielowieś</v>
      </c>
    </row>
    <row r="1812" spans="1:11" x14ac:dyDescent="0.25">
      <c r="A1812" t="s">
        <v>375</v>
      </c>
      <c r="B1812" t="s">
        <v>66</v>
      </c>
      <c r="C1812" t="s">
        <v>45</v>
      </c>
      <c r="D1812" t="s">
        <v>3816</v>
      </c>
      <c r="E1812" t="s">
        <v>3707</v>
      </c>
      <c r="F1812" t="s">
        <v>3817</v>
      </c>
      <c r="G1812" t="s">
        <v>3818</v>
      </c>
      <c r="H1812" t="s">
        <v>61</v>
      </c>
      <c r="I1812" t="s">
        <v>62</v>
      </c>
      <c r="J1812" s="1" t="str">
        <f t="shared" si="56"/>
        <v>2406013</v>
      </c>
      <c r="K1812" s="1" t="str">
        <f t="shared" si="57"/>
        <v>Kłobuck</v>
      </c>
    </row>
    <row r="1813" spans="1:11" x14ac:dyDescent="0.25">
      <c r="A1813" t="s">
        <v>375</v>
      </c>
      <c r="B1813" t="s">
        <v>66</v>
      </c>
      <c r="C1813" t="s">
        <v>44</v>
      </c>
      <c r="D1813" t="s">
        <v>3819</v>
      </c>
      <c r="E1813" t="s">
        <v>3707</v>
      </c>
      <c r="F1813" t="s">
        <v>3817</v>
      </c>
      <c r="G1813" t="s">
        <v>3820</v>
      </c>
      <c r="H1813" t="s">
        <v>61</v>
      </c>
      <c r="I1813" t="s">
        <v>62</v>
      </c>
      <c r="J1813" s="1" t="str">
        <f t="shared" si="56"/>
        <v>2406023</v>
      </c>
      <c r="K1813" s="1" t="str">
        <f t="shared" si="57"/>
        <v>Krzepice</v>
      </c>
    </row>
    <row r="1814" spans="1:11" x14ac:dyDescent="0.25">
      <c r="A1814" t="s">
        <v>375</v>
      </c>
      <c r="B1814" t="s">
        <v>66</v>
      </c>
      <c r="C1814" t="s">
        <v>55</v>
      </c>
      <c r="D1814" t="s">
        <v>3821</v>
      </c>
      <c r="E1814" t="s">
        <v>3707</v>
      </c>
      <c r="F1814" t="s">
        <v>3817</v>
      </c>
      <c r="G1814" t="s">
        <v>3822</v>
      </c>
      <c r="H1814" t="s">
        <v>53</v>
      </c>
      <c r="I1814" t="s">
        <v>54</v>
      </c>
      <c r="J1814" s="1" t="str">
        <f t="shared" si="56"/>
        <v>2406032</v>
      </c>
      <c r="K1814" s="1" t="str">
        <f t="shared" si="57"/>
        <v>Lipie</v>
      </c>
    </row>
    <row r="1815" spans="1:11" x14ac:dyDescent="0.25">
      <c r="A1815" t="s">
        <v>375</v>
      </c>
      <c r="B1815" t="s">
        <v>66</v>
      </c>
      <c r="C1815" t="s">
        <v>58</v>
      </c>
      <c r="D1815" t="s">
        <v>3823</v>
      </c>
      <c r="E1815" t="s">
        <v>3707</v>
      </c>
      <c r="F1815" t="s">
        <v>3817</v>
      </c>
      <c r="G1815" t="s">
        <v>3824</v>
      </c>
      <c r="H1815" t="s">
        <v>53</v>
      </c>
      <c r="I1815" t="s">
        <v>54</v>
      </c>
      <c r="J1815" s="1" t="str">
        <f t="shared" si="56"/>
        <v>2406042</v>
      </c>
      <c r="K1815" s="1" t="str">
        <f t="shared" si="57"/>
        <v>Miedźno</v>
      </c>
    </row>
    <row r="1816" spans="1:11" x14ac:dyDescent="0.25">
      <c r="A1816" t="s">
        <v>375</v>
      </c>
      <c r="B1816" t="s">
        <v>66</v>
      </c>
      <c r="C1816" t="s">
        <v>63</v>
      </c>
      <c r="D1816" t="s">
        <v>3825</v>
      </c>
      <c r="E1816" t="s">
        <v>3707</v>
      </c>
      <c r="F1816" t="s">
        <v>3817</v>
      </c>
      <c r="G1816" t="s">
        <v>3826</v>
      </c>
      <c r="H1816" t="s">
        <v>53</v>
      </c>
      <c r="I1816" t="s">
        <v>54</v>
      </c>
      <c r="J1816" s="1" t="str">
        <f t="shared" si="56"/>
        <v>2406052</v>
      </c>
      <c r="K1816" s="1" t="str">
        <f t="shared" si="57"/>
        <v>Opatów</v>
      </c>
    </row>
    <row r="1817" spans="1:11" x14ac:dyDescent="0.25">
      <c r="A1817" t="s">
        <v>375</v>
      </c>
      <c r="B1817" t="s">
        <v>66</v>
      </c>
      <c r="C1817" t="s">
        <v>66</v>
      </c>
      <c r="D1817" t="s">
        <v>3827</v>
      </c>
      <c r="E1817" t="s">
        <v>3707</v>
      </c>
      <c r="F1817" t="s">
        <v>3817</v>
      </c>
      <c r="G1817" t="s">
        <v>3828</v>
      </c>
      <c r="H1817" t="s">
        <v>53</v>
      </c>
      <c r="I1817" t="s">
        <v>54</v>
      </c>
      <c r="J1817" s="1" t="str">
        <f t="shared" si="56"/>
        <v>2406062</v>
      </c>
      <c r="K1817" s="1" t="str">
        <f t="shared" si="57"/>
        <v>Panki</v>
      </c>
    </row>
    <row r="1818" spans="1:11" x14ac:dyDescent="0.25">
      <c r="A1818" t="s">
        <v>375</v>
      </c>
      <c r="B1818" t="s">
        <v>66</v>
      </c>
      <c r="C1818" t="s">
        <v>81</v>
      </c>
      <c r="D1818" t="s">
        <v>3829</v>
      </c>
      <c r="E1818" t="s">
        <v>3707</v>
      </c>
      <c r="F1818" t="s">
        <v>3817</v>
      </c>
      <c r="G1818" t="s">
        <v>3830</v>
      </c>
      <c r="H1818" t="s">
        <v>53</v>
      </c>
      <c r="I1818" t="s">
        <v>54</v>
      </c>
      <c r="J1818" s="1" t="str">
        <f t="shared" si="56"/>
        <v>2406072</v>
      </c>
      <c r="K1818" s="1" t="str">
        <f t="shared" si="57"/>
        <v>Popów</v>
      </c>
    </row>
    <row r="1819" spans="1:11" x14ac:dyDescent="0.25">
      <c r="A1819" t="s">
        <v>375</v>
      </c>
      <c r="B1819" t="s">
        <v>66</v>
      </c>
      <c r="C1819" t="s">
        <v>133</v>
      </c>
      <c r="D1819" t="s">
        <v>3831</v>
      </c>
      <c r="E1819" t="s">
        <v>3707</v>
      </c>
      <c r="F1819" t="s">
        <v>3817</v>
      </c>
      <c r="G1819" t="s">
        <v>3832</v>
      </c>
      <c r="H1819" t="s">
        <v>53</v>
      </c>
      <c r="I1819" t="s">
        <v>54</v>
      </c>
      <c r="J1819" s="1" t="str">
        <f t="shared" si="56"/>
        <v>2406082</v>
      </c>
      <c r="K1819" s="1" t="str">
        <f t="shared" si="57"/>
        <v>Przystajń</v>
      </c>
    </row>
    <row r="1820" spans="1:11" x14ac:dyDescent="0.25">
      <c r="A1820" t="s">
        <v>375</v>
      </c>
      <c r="B1820" t="s">
        <v>66</v>
      </c>
      <c r="C1820" t="s">
        <v>136</v>
      </c>
      <c r="D1820" t="s">
        <v>3833</v>
      </c>
      <c r="E1820" t="s">
        <v>3707</v>
      </c>
      <c r="F1820" t="s">
        <v>3817</v>
      </c>
      <c r="G1820" t="s">
        <v>3834</v>
      </c>
      <c r="H1820" t="s">
        <v>53</v>
      </c>
      <c r="I1820" t="s">
        <v>54</v>
      </c>
      <c r="J1820" s="1" t="str">
        <f t="shared" si="56"/>
        <v>2406092</v>
      </c>
      <c r="K1820" s="1" t="str">
        <f t="shared" si="57"/>
        <v>Wręczyca Wielka</v>
      </c>
    </row>
    <row r="1821" spans="1:11" x14ac:dyDescent="0.25">
      <c r="A1821" t="s">
        <v>375</v>
      </c>
      <c r="B1821" t="s">
        <v>81</v>
      </c>
      <c r="C1821" t="s">
        <v>45</v>
      </c>
      <c r="D1821" t="s">
        <v>3835</v>
      </c>
      <c r="E1821" t="s">
        <v>3707</v>
      </c>
      <c r="F1821" t="s">
        <v>3836</v>
      </c>
      <c r="G1821" t="s">
        <v>3837</v>
      </c>
      <c r="H1821" t="s">
        <v>50</v>
      </c>
      <c r="I1821" t="s">
        <v>51</v>
      </c>
      <c r="J1821" s="1" t="str">
        <f t="shared" si="56"/>
        <v>2407011</v>
      </c>
      <c r="K1821" s="1" t="str">
        <f t="shared" si="57"/>
        <v>Lubliniec</v>
      </c>
    </row>
    <row r="1822" spans="1:11" x14ac:dyDescent="0.25">
      <c r="A1822" t="s">
        <v>375</v>
      </c>
      <c r="B1822" t="s">
        <v>81</v>
      </c>
      <c r="C1822" t="s">
        <v>44</v>
      </c>
      <c r="D1822" t="s">
        <v>3838</v>
      </c>
      <c r="E1822" t="s">
        <v>3707</v>
      </c>
      <c r="F1822" t="s">
        <v>3836</v>
      </c>
      <c r="G1822" t="s">
        <v>3839</v>
      </c>
      <c r="H1822" t="s">
        <v>53</v>
      </c>
      <c r="I1822" t="s">
        <v>54</v>
      </c>
      <c r="J1822" s="1" t="str">
        <f t="shared" si="56"/>
        <v>2407022</v>
      </c>
      <c r="K1822" s="1" t="str">
        <f t="shared" si="57"/>
        <v>Boronów</v>
      </c>
    </row>
    <row r="1823" spans="1:11" x14ac:dyDescent="0.25">
      <c r="A1823" t="s">
        <v>375</v>
      </c>
      <c r="B1823" t="s">
        <v>81</v>
      </c>
      <c r="C1823" t="s">
        <v>55</v>
      </c>
      <c r="D1823" t="s">
        <v>3840</v>
      </c>
      <c r="E1823" t="s">
        <v>3707</v>
      </c>
      <c r="F1823" t="s">
        <v>3836</v>
      </c>
      <c r="G1823" t="s">
        <v>3841</v>
      </c>
      <c r="H1823" t="s">
        <v>53</v>
      </c>
      <c r="I1823" t="s">
        <v>54</v>
      </c>
      <c r="J1823" s="1" t="str">
        <f t="shared" si="56"/>
        <v>2407032</v>
      </c>
      <c r="K1823" s="1" t="str">
        <f t="shared" si="57"/>
        <v>Ciasna</v>
      </c>
    </row>
    <row r="1824" spans="1:11" x14ac:dyDescent="0.25">
      <c r="A1824" t="s">
        <v>375</v>
      </c>
      <c r="B1824" t="s">
        <v>81</v>
      </c>
      <c r="C1824" t="s">
        <v>58</v>
      </c>
      <c r="D1824" t="s">
        <v>3842</v>
      </c>
      <c r="E1824" t="s">
        <v>3707</v>
      </c>
      <c r="F1824" t="s">
        <v>3836</v>
      </c>
      <c r="G1824" t="s">
        <v>3843</v>
      </c>
      <c r="H1824" t="s">
        <v>53</v>
      </c>
      <c r="I1824" t="s">
        <v>54</v>
      </c>
      <c r="J1824" s="1" t="str">
        <f t="shared" si="56"/>
        <v>2407042</v>
      </c>
      <c r="K1824" s="1" t="str">
        <f t="shared" si="57"/>
        <v>Herby</v>
      </c>
    </row>
    <row r="1825" spans="1:11" x14ac:dyDescent="0.25">
      <c r="A1825" t="s">
        <v>375</v>
      </c>
      <c r="B1825" t="s">
        <v>81</v>
      </c>
      <c r="C1825" t="s">
        <v>63</v>
      </c>
      <c r="D1825" t="s">
        <v>3844</v>
      </c>
      <c r="E1825" t="s">
        <v>3707</v>
      </c>
      <c r="F1825" t="s">
        <v>3836</v>
      </c>
      <c r="G1825" t="s">
        <v>3845</v>
      </c>
      <c r="H1825" t="s">
        <v>53</v>
      </c>
      <c r="I1825" t="s">
        <v>54</v>
      </c>
      <c r="J1825" s="1" t="str">
        <f t="shared" si="56"/>
        <v>2407052</v>
      </c>
      <c r="K1825" s="1" t="str">
        <f t="shared" si="57"/>
        <v>Kochanowice</v>
      </c>
    </row>
    <row r="1826" spans="1:11" x14ac:dyDescent="0.25">
      <c r="A1826" t="s">
        <v>375</v>
      </c>
      <c r="B1826" t="s">
        <v>81</v>
      </c>
      <c r="C1826" t="s">
        <v>66</v>
      </c>
      <c r="D1826" t="s">
        <v>3846</v>
      </c>
      <c r="E1826" t="s">
        <v>3707</v>
      </c>
      <c r="F1826" t="s">
        <v>3836</v>
      </c>
      <c r="G1826" t="s">
        <v>3847</v>
      </c>
      <c r="H1826" t="s">
        <v>53</v>
      </c>
      <c r="I1826" t="s">
        <v>54</v>
      </c>
      <c r="J1826" s="1" t="str">
        <f t="shared" si="56"/>
        <v>2407062</v>
      </c>
      <c r="K1826" s="1" t="str">
        <f t="shared" si="57"/>
        <v>Koszęcin</v>
      </c>
    </row>
    <row r="1827" spans="1:11" x14ac:dyDescent="0.25">
      <c r="A1827" t="s">
        <v>375</v>
      </c>
      <c r="B1827" t="s">
        <v>81</v>
      </c>
      <c r="C1827" t="s">
        <v>81</v>
      </c>
      <c r="D1827" t="s">
        <v>3848</v>
      </c>
      <c r="E1827" t="s">
        <v>3707</v>
      </c>
      <c r="F1827" t="s">
        <v>3836</v>
      </c>
      <c r="G1827" t="s">
        <v>3849</v>
      </c>
      <c r="H1827" t="s">
        <v>53</v>
      </c>
      <c r="I1827" t="s">
        <v>54</v>
      </c>
      <c r="J1827" s="1" t="str">
        <f t="shared" si="56"/>
        <v>2407072</v>
      </c>
      <c r="K1827" s="1" t="str">
        <f t="shared" si="57"/>
        <v>Pawonków</v>
      </c>
    </row>
    <row r="1828" spans="1:11" x14ac:dyDescent="0.25">
      <c r="A1828" t="s">
        <v>375</v>
      </c>
      <c r="B1828" t="s">
        <v>81</v>
      </c>
      <c r="C1828" t="s">
        <v>133</v>
      </c>
      <c r="D1828" t="s">
        <v>3850</v>
      </c>
      <c r="E1828" t="s">
        <v>3707</v>
      </c>
      <c r="F1828" t="s">
        <v>3836</v>
      </c>
      <c r="G1828" t="s">
        <v>3851</v>
      </c>
      <c r="H1828" t="s">
        <v>61</v>
      </c>
      <c r="I1828" t="s">
        <v>62</v>
      </c>
      <c r="J1828" s="1" t="str">
        <f t="shared" si="56"/>
        <v>2407083</v>
      </c>
      <c r="K1828" s="1" t="str">
        <f t="shared" si="57"/>
        <v>Woźniki</v>
      </c>
    </row>
    <row r="1829" spans="1:11" x14ac:dyDescent="0.25">
      <c r="A1829" t="s">
        <v>375</v>
      </c>
      <c r="B1829" t="s">
        <v>133</v>
      </c>
      <c r="C1829" t="s">
        <v>45</v>
      </c>
      <c r="D1829" t="s">
        <v>3852</v>
      </c>
      <c r="E1829" t="s">
        <v>3707</v>
      </c>
      <c r="F1829" t="s">
        <v>3853</v>
      </c>
      <c r="G1829" t="s">
        <v>3854</v>
      </c>
      <c r="H1829" t="s">
        <v>50</v>
      </c>
      <c r="I1829" t="s">
        <v>51</v>
      </c>
      <c r="J1829" s="1" t="str">
        <f t="shared" si="56"/>
        <v>2408011</v>
      </c>
      <c r="K1829" s="1" t="str">
        <f t="shared" si="57"/>
        <v>Łaziska Górne</v>
      </c>
    </row>
    <row r="1830" spans="1:11" x14ac:dyDescent="0.25">
      <c r="A1830" t="s">
        <v>375</v>
      </c>
      <c r="B1830" t="s">
        <v>133</v>
      </c>
      <c r="C1830" t="s">
        <v>44</v>
      </c>
      <c r="D1830" t="s">
        <v>3855</v>
      </c>
      <c r="E1830" t="s">
        <v>3707</v>
      </c>
      <c r="F1830" t="s">
        <v>3853</v>
      </c>
      <c r="G1830" t="s">
        <v>3856</v>
      </c>
      <c r="H1830" t="s">
        <v>50</v>
      </c>
      <c r="I1830" t="s">
        <v>51</v>
      </c>
      <c r="J1830" s="1" t="str">
        <f t="shared" si="56"/>
        <v>2408021</v>
      </c>
      <c r="K1830" s="1" t="str">
        <f t="shared" si="57"/>
        <v>Mikołów</v>
      </c>
    </row>
    <row r="1831" spans="1:11" x14ac:dyDescent="0.25">
      <c r="A1831" t="s">
        <v>375</v>
      </c>
      <c r="B1831" t="s">
        <v>133</v>
      </c>
      <c r="C1831" t="s">
        <v>55</v>
      </c>
      <c r="D1831" t="s">
        <v>3857</v>
      </c>
      <c r="E1831" t="s">
        <v>3707</v>
      </c>
      <c r="F1831" t="s">
        <v>3853</v>
      </c>
      <c r="G1831" t="s">
        <v>3858</v>
      </c>
      <c r="H1831" t="s">
        <v>50</v>
      </c>
      <c r="I1831" t="s">
        <v>51</v>
      </c>
      <c r="J1831" s="1" t="str">
        <f t="shared" si="56"/>
        <v>2408031</v>
      </c>
      <c r="K1831" s="1" t="str">
        <f t="shared" si="57"/>
        <v>Orzesze</v>
      </c>
    </row>
    <row r="1832" spans="1:11" x14ac:dyDescent="0.25">
      <c r="A1832" t="s">
        <v>375</v>
      </c>
      <c r="B1832" t="s">
        <v>133</v>
      </c>
      <c r="C1832" t="s">
        <v>58</v>
      </c>
      <c r="D1832" t="s">
        <v>3859</v>
      </c>
      <c r="E1832" t="s">
        <v>3707</v>
      </c>
      <c r="F1832" t="s">
        <v>3853</v>
      </c>
      <c r="G1832" t="s">
        <v>3860</v>
      </c>
      <c r="H1832" t="s">
        <v>53</v>
      </c>
      <c r="I1832" t="s">
        <v>54</v>
      </c>
      <c r="J1832" s="1" t="str">
        <f t="shared" si="56"/>
        <v>2408042</v>
      </c>
      <c r="K1832" s="1" t="str">
        <f t="shared" si="57"/>
        <v>Ornontowice</v>
      </c>
    </row>
    <row r="1833" spans="1:11" x14ac:dyDescent="0.25">
      <c r="A1833" t="s">
        <v>375</v>
      </c>
      <c r="B1833" t="s">
        <v>133</v>
      </c>
      <c r="C1833" t="s">
        <v>63</v>
      </c>
      <c r="D1833" t="s">
        <v>3861</v>
      </c>
      <c r="E1833" t="s">
        <v>3707</v>
      </c>
      <c r="F1833" t="s">
        <v>3853</v>
      </c>
      <c r="G1833" t="s">
        <v>3862</v>
      </c>
      <c r="H1833" t="s">
        <v>53</v>
      </c>
      <c r="I1833" t="s">
        <v>54</v>
      </c>
      <c r="J1833" s="1" t="str">
        <f t="shared" si="56"/>
        <v>2408052</v>
      </c>
      <c r="K1833" s="1" t="str">
        <f t="shared" si="57"/>
        <v>Wyry</v>
      </c>
    </row>
    <row r="1834" spans="1:11" x14ac:dyDescent="0.25">
      <c r="A1834" t="s">
        <v>375</v>
      </c>
      <c r="B1834" t="s">
        <v>136</v>
      </c>
      <c r="C1834" t="s">
        <v>45</v>
      </c>
      <c r="D1834" t="s">
        <v>3863</v>
      </c>
      <c r="E1834" t="s">
        <v>3707</v>
      </c>
      <c r="F1834" t="s">
        <v>3864</v>
      </c>
      <c r="G1834" t="s">
        <v>3865</v>
      </c>
      <c r="H1834" t="s">
        <v>50</v>
      </c>
      <c r="I1834" t="s">
        <v>51</v>
      </c>
      <c r="J1834" s="1" t="str">
        <f t="shared" si="56"/>
        <v>2409011</v>
      </c>
      <c r="K1834" s="1" t="str">
        <f t="shared" si="57"/>
        <v>Myszków</v>
      </c>
    </row>
    <row r="1835" spans="1:11" x14ac:dyDescent="0.25">
      <c r="A1835" t="s">
        <v>375</v>
      </c>
      <c r="B1835" t="s">
        <v>136</v>
      </c>
      <c r="C1835" t="s">
        <v>44</v>
      </c>
      <c r="D1835" t="s">
        <v>3866</v>
      </c>
      <c r="E1835" t="s">
        <v>3707</v>
      </c>
      <c r="F1835" t="s">
        <v>3864</v>
      </c>
      <c r="G1835" t="s">
        <v>3867</v>
      </c>
      <c r="H1835" t="s">
        <v>61</v>
      </c>
      <c r="I1835" t="s">
        <v>62</v>
      </c>
      <c r="J1835" s="1" t="str">
        <f t="shared" si="56"/>
        <v>2409023</v>
      </c>
      <c r="K1835" s="1" t="str">
        <f t="shared" si="57"/>
        <v>Koziegłowy</v>
      </c>
    </row>
    <row r="1836" spans="1:11" x14ac:dyDescent="0.25">
      <c r="A1836" t="s">
        <v>375</v>
      </c>
      <c r="B1836" t="s">
        <v>136</v>
      </c>
      <c r="C1836" t="s">
        <v>55</v>
      </c>
      <c r="D1836" t="s">
        <v>3868</v>
      </c>
      <c r="E1836" t="s">
        <v>3707</v>
      </c>
      <c r="F1836" t="s">
        <v>3864</v>
      </c>
      <c r="G1836" t="s">
        <v>3869</v>
      </c>
      <c r="H1836" t="s">
        <v>53</v>
      </c>
      <c r="I1836" t="s">
        <v>54</v>
      </c>
      <c r="J1836" s="1" t="str">
        <f t="shared" si="56"/>
        <v>2409032</v>
      </c>
      <c r="K1836" s="1" t="str">
        <f t="shared" si="57"/>
        <v>Niegowa</v>
      </c>
    </row>
    <row r="1837" spans="1:11" x14ac:dyDescent="0.25">
      <c r="A1837" t="s">
        <v>375</v>
      </c>
      <c r="B1837" t="s">
        <v>136</v>
      </c>
      <c r="C1837" t="s">
        <v>58</v>
      </c>
      <c r="D1837" t="s">
        <v>3870</v>
      </c>
      <c r="E1837" t="s">
        <v>3707</v>
      </c>
      <c r="F1837" t="s">
        <v>3864</v>
      </c>
      <c r="G1837" t="s">
        <v>3871</v>
      </c>
      <c r="H1837" t="s">
        <v>53</v>
      </c>
      <c r="I1837" t="s">
        <v>54</v>
      </c>
      <c r="J1837" s="1" t="str">
        <f t="shared" si="56"/>
        <v>2409042</v>
      </c>
      <c r="K1837" s="1" t="str">
        <f t="shared" si="57"/>
        <v>Poraj</v>
      </c>
    </row>
    <row r="1838" spans="1:11" x14ac:dyDescent="0.25">
      <c r="A1838" t="s">
        <v>375</v>
      </c>
      <c r="B1838" t="s">
        <v>136</v>
      </c>
      <c r="C1838" t="s">
        <v>63</v>
      </c>
      <c r="D1838" t="s">
        <v>3872</v>
      </c>
      <c r="E1838" t="s">
        <v>3707</v>
      </c>
      <c r="F1838" t="s">
        <v>3864</v>
      </c>
      <c r="G1838" t="s">
        <v>3873</v>
      </c>
      <c r="H1838" t="s">
        <v>61</v>
      </c>
      <c r="I1838" t="s">
        <v>62</v>
      </c>
      <c r="J1838" s="1" t="str">
        <f t="shared" si="56"/>
        <v>2409053</v>
      </c>
      <c r="K1838" s="1" t="str">
        <f t="shared" si="57"/>
        <v>Żarki</v>
      </c>
    </row>
    <row r="1839" spans="1:11" x14ac:dyDescent="0.25">
      <c r="A1839" t="s">
        <v>375</v>
      </c>
      <c r="B1839" t="s">
        <v>165</v>
      </c>
      <c r="C1839" t="s">
        <v>45</v>
      </c>
      <c r="D1839" t="s">
        <v>3874</v>
      </c>
      <c r="E1839" t="s">
        <v>3707</v>
      </c>
      <c r="F1839" t="s">
        <v>3875</v>
      </c>
      <c r="G1839" t="s">
        <v>3876</v>
      </c>
      <c r="H1839" t="s">
        <v>53</v>
      </c>
      <c r="I1839" t="s">
        <v>54</v>
      </c>
      <c r="J1839" s="1" t="str">
        <f t="shared" si="56"/>
        <v>2410012</v>
      </c>
      <c r="K1839" s="1" t="str">
        <f t="shared" si="57"/>
        <v>Goczałkowice-Zdrój</v>
      </c>
    </row>
    <row r="1840" spans="1:11" x14ac:dyDescent="0.25">
      <c r="A1840" t="s">
        <v>375</v>
      </c>
      <c r="B1840" t="s">
        <v>165</v>
      </c>
      <c r="C1840" t="s">
        <v>44</v>
      </c>
      <c r="D1840" t="s">
        <v>3877</v>
      </c>
      <c r="E1840" t="s">
        <v>3707</v>
      </c>
      <c r="F1840" t="s">
        <v>3875</v>
      </c>
      <c r="G1840" t="s">
        <v>3878</v>
      </c>
      <c r="H1840" t="s">
        <v>53</v>
      </c>
      <c r="I1840" t="s">
        <v>54</v>
      </c>
      <c r="J1840" s="1" t="str">
        <f t="shared" si="56"/>
        <v>2410022</v>
      </c>
      <c r="K1840" s="1" t="str">
        <f t="shared" si="57"/>
        <v>Kobiór</v>
      </c>
    </row>
    <row r="1841" spans="1:11" x14ac:dyDescent="0.25">
      <c r="A1841" t="s">
        <v>375</v>
      </c>
      <c r="B1841" t="s">
        <v>165</v>
      </c>
      <c r="C1841" t="s">
        <v>55</v>
      </c>
      <c r="D1841" t="s">
        <v>3879</v>
      </c>
      <c r="E1841" t="s">
        <v>3707</v>
      </c>
      <c r="F1841" t="s">
        <v>3875</v>
      </c>
      <c r="G1841" t="s">
        <v>3880</v>
      </c>
      <c r="H1841" t="s">
        <v>53</v>
      </c>
      <c r="I1841" t="s">
        <v>54</v>
      </c>
      <c r="J1841" s="1" t="str">
        <f t="shared" si="56"/>
        <v>2410032</v>
      </c>
      <c r="K1841" s="1" t="str">
        <f t="shared" si="57"/>
        <v>Miedźna</v>
      </c>
    </row>
    <row r="1842" spans="1:11" x14ac:dyDescent="0.25">
      <c r="A1842" t="s">
        <v>375</v>
      </c>
      <c r="B1842" t="s">
        <v>165</v>
      </c>
      <c r="C1842" t="s">
        <v>58</v>
      </c>
      <c r="D1842" t="s">
        <v>3881</v>
      </c>
      <c r="E1842" t="s">
        <v>3707</v>
      </c>
      <c r="F1842" t="s">
        <v>3875</v>
      </c>
      <c r="G1842" t="s">
        <v>3882</v>
      </c>
      <c r="H1842" t="s">
        <v>53</v>
      </c>
      <c r="I1842" t="s">
        <v>54</v>
      </c>
      <c r="J1842" s="1" t="str">
        <f t="shared" si="56"/>
        <v>2410042</v>
      </c>
      <c r="K1842" s="1" t="str">
        <f t="shared" si="57"/>
        <v>Pawłowice</v>
      </c>
    </row>
    <row r="1843" spans="1:11" x14ac:dyDescent="0.25">
      <c r="A1843" t="s">
        <v>375</v>
      </c>
      <c r="B1843" t="s">
        <v>165</v>
      </c>
      <c r="C1843" t="s">
        <v>63</v>
      </c>
      <c r="D1843" t="s">
        <v>3883</v>
      </c>
      <c r="E1843" t="s">
        <v>3707</v>
      </c>
      <c r="F1843" t="s">
        <v>3875</v>
      </c>
      <c r="G1843" t="s">
        <v>3884</v>
      </c>
      <c r="H1843" t="s">
        <v>61</v>
      </c>
      <c r="I1843" t="s">
        <v>62</v>
      </c>
      <c r="J1843" s="1" t="str">
        <f t="shared" si="56"/>
        <v>2410053</v>
      </c>
      <c r="K1843" s="1" t="str">
        <f t="shared" si="57"/>
        <v>Pszczyna</v>
      </c>
    </row>
    <row r="1844" spans="1:11" x14ac:dyDescent="0.25">
      <c r="A1844" t="s">
        <v>375</v>
      </c>
      <c r="B1844" t="s">
        <v>165</v>
      </c>
      <c r="C1844" t="s">
        <v>66</v>
      </c>
      <c r="D1844" t="s">
        <v>3885</v>
      </c>
      <c r="E1844" t="s">
        <v>3707</v>
      </c>
      <c r="F1844" t="s">
        <v>3875</v>
      </c>
      <c r="G1844" t="s">
        <v>3886</v>
      </c>
      <c r="H1844" t="s">
        <v>53</v>
      </c>
      <c r="I1844" t="s">
        <v>54</v>
      </c>
      <c r="J1844" s="1" t="str">
        <f t="shared" si="56"/>
        <v>2410062</v>
      </c>
      <c r="K1844" s="1" t="str">
        <f t="shared" si="57"/>
        <v>Suszec</v>
      </c>
    </row>
    <row r="1845" spans="1:11" x14ac:dyDescent="0.25">
      <c r="A1845" t="s">
        <v>375</v>
      </c>
      <c r="B1845" t="s">
        <v>168</v>
      </c>
      <c r="C1845" t="s">
        <v>45</v>
      </c>
      <c r="D1845" t="s">
        <v>3887</v>
      </c>
      <c r="E1845" t="s">
        <v>3707</v>
      </c>
      <c r="F1845" t="s">
        <v>3888</v>
      </c>
      <c r="G1845" t="s">
        <v>3889</v>
      </c>
      <c r="H1845" t="s">
        <v>50</v>
      </c>
      <c r="I1845" t="s">
        <v>51</v>
      </c>
      <c r="J1845" s="1" t="str">
        <f t="shared" si="56"/>
        <v>2411011</v>
      </c>
      <c r="K1845" s="1" t="str">
        <f t="shared" si="57"/>
        <v>Racibórz</v>
      </c>
    </row>
    <row r="1846" spans="1:11" x14ac:dyDescent="0.25">
      <c r="A1846" t="s">
        <v>375</v>
      </c>
      <c r="B1846" t="s">
        <v>168</v>
      </c>
      <c r="C1846" t="s">
        <v>44</v>
      </c>
      <c r="D1846" t="s">
        <v>3890</v>
      </c>
      <c r="E1846" t="s">
        <v>3707</v>
      </c>
      <c r="F1846" t="s">
        <v>3888</v>
      </c>
      <c r="G1846" t="s">
        <v>3891</v>
      </c>
      <c r="H1846" t="s">
        <v>53</v>
      </c>
      <c r="I1846" t="s">
        <v>54</v>
      </c>
      <c r="J1846" s="1" t="str">
        <f t="shared" si="56"/>
        <v>2411022</v>
      </c>
      <c r="K1846" s="1" t="str">
        <f t="shared" si="57"/>
        <v>Kornowac</v>
      </c>
    </row>
    <row r="1847" spans="1:11" x14ac:dyDescent="0.25">
      <c r="A1847" t="s">
        <v>375</v>
      </c>
      <c r="B1847" t="s">
        <v>168</v>
      </c>
      <c r="C1847" t="s">
        <v>55</v>
      </c>
      <c r="D1847" t="s">
        <v>3892</v>
      </c>
      <c r="E1847" t="s">
        <v>3707</v>
      </c>
      <c r="F1847" t="s">
        <v>3888</v>
      </c>
      <c r="G1847" t="s">
        <v>3893</v>
      </c>
      <c r="H1847" t="s">
        <v>61</v>
      </c>
      <c r="I1847" t="s">
        <v>62</v>
      </c>
      <c r="J1847" s="1" t="str">
        <f t="shared" si="56"/>
        <v>2411033</v>
      </c>
      <c r="K1847" s="1" t="str">
        <f t="shared" si="57"/>
        <v>Krzanowice</v>
      </c>
    </row>
    <row r="1848" spans="1:11" x14ac:dyDescent="0.25">
      <c r="A1848" t="s">
        <v>375</v>
      </c>
      <c r="B1848" t="s">
        <v>168</v>
      </c>
      <c r="C1848" t="s">
        <v>58</v>
      </c>
      <c r="D1848" t="s">
        <v>3894</v>
      </c>
      <c r="E1848" t="s">
        <v>3707</v>
      </c>
      <c r="F1848" t="s">
        <v>3888</v>
      </c>
      <c r="G1848" t="s">
        <v>3895</v>
      </c>
      <c r="H1848" t="s">
        <v>53</v>
      </c>
      <c r="I1848" t="s">
        <v>54</v>
      </c>
      <c r="J1848" s="1" t="str">
        <f t="shared" si="56"/>
        <v>2411042</v>
      </c>
      <c r="K1848" s="1" t="str">
        <f t="shared" si="57"/>
        <v>Krzyżanowice</v>
      </c>
    </row>
    <row r="1849" spans="1:11" x14ac:dyDescent="0.25">
      <c r="A1849" t="s">
        <v>375</v>
      </c>
      <c r="B1849" t="s">
        <v>168</v>
      </c>
      <c r="C1849" t="s">
        <v>63</v>
      </c>
      <c r="D1849" t="s">
        <v>3896</v>
      </c>
      <c r="E1849" t="s">
        <v>3707</v>
      </c>
      <c r="F1849" t="s">
        <v>3888</v>
      </c>
      <c r="G1849" t="s">
        <v>3897</v>
      </c>
      <c r="H1849" t="s">
        <v>61</v>
      </c>
      <c r="I1849" t="s">
        <v>62</v>
      </c>
      <c r="J1849" s="1" t="str">
        <f t="shared" si="56"/>
        <v>2411053</v>
      </c>
      <c r="K1849" s="1" t="str">
        <f t="shared" si="57"/>
        <v>Kuźnia Raciborska</v>
      </c>
    </row>
    <row r="1850" spans="1:11" x14ac:dyDescent="0.25">
      <c r="A1850" t="s">
        <v>375</v>
      </c>
      <c r="B1850" t="s">
        <v>168</v>
      </c>
      <c r="C1850" t="s">
        <v>66</v>
      </c>
      <c r="D1850" t="s">
        <v>3898</v>
      </c>
      <c r="E1850" t="s">
        <v>3707</v>
      </c>
      <c r="F1850" t="s">
        <v>3888</v>
      </c>
      <c r="G1850" t="s">
        <v>3899</v>
      </c>
      <c r="H1850" t="s">
        <v>53</v>
      </c>
      <c r="I1850" t="s">
        <v>54</v>
      </c>
      <c r="J1850" s="1" t="str">
        <f t="shared" si="56"/>
        <v>2411062</v>
      </c>
      <c r="K1850" s="1" t="str">
        <f t="shared" si="57"/>
        <v>Nędza</v>
      </c>
    </row>
    <row r="1851" spans="1:11" x14ac:dyDescent="0.25">
      <c r="A1851" t="s">
        <v>375</v>
      </c>
      <c r="B1851" t="s">
        <v>168</v>
      </c>
      <c r="C1851" t="s">
        <v>81</v>
      </c>
      <c r="D1851" t="s">
        <v>3900</v>
      </c>
      <c r="E1851" t="s">
        <v>3707</v>
      </c>
      <c r="F1851" t="s">
        <v>3888</v>
      </c>
      <c r="G1851" t="s">
        <v>3901</v>
      </c>
      <c r="H1851" t="s">
        <v>53</v>
      </c>
      <c r="I1851" t="s">
        <v>54</v>
      </c>
      <c r="J1851" s="1" t="str">
        <f t="shared" si="56"/>
        <v>2411072</v>
      </c>
      <c r="K1851" s="1" t="str">
        <f t="shared" si="57"/>
        <v>Pietrowice Wielkie</v>
      </c>
    </row>
    <row r="1852" spans="1:11" x14ac:dyDescent="0.25">
      <c r="A1852" t="s">
        <v>375</v>
      </c>
      <c r="B1852" t="s">
        <v>168</v>
      </c>
      <c r="C1852" t="s">
        <v>133</v>
      </c>
      <c r="D1852" t="s">
        <v>3902</v>
      </c>
      <c r="E1852" t="s">
        <v>3707</v>
      </c>
      <c r="F1852" t="s">
        <v>3888</v>
      </c>
      <c r="G1852" t="s">
        <v>879</v>
      </c>
      <c r="H1852" t="s">
        <v>53</v>
      </c>
      <c r="I1852" t="s">
        <v>54</v>
      </c>
      <c r="J1852" s="1" t="str">
        <f t="shared" si="56"/>
        <v>2411082</v>
      </c>
      <c r="K1852" s="1" t="str">
        <f t="shared" si="57"/>
        <v>Rudnik</v>
      </c>
    </row>
    <row r="1853" spans="1:11" x14ac:dyDescent="0.25">
      <c r="A1853" t="s">
        <v>375</v>
      </c>
      <c r="B1853" t="s">
        <v>170</v>
      </c>
      <c r="C1853" t="s">
        <v>45</v>
      </c>
      <c r="D1853" t="s">
        <v>3903</v>
      </c>
      <c r="E1853" t="s">
        <v>3707</v>
      </c>
      <c r="F1853" t="s">
        <v>3904</v>
      </c>
      <c r="G1853" t="s">
        <v>3905</v>
      </c>
      <c r="H1853" t="s">
        <v>61</v>
      </c>
      <c r="I1853" t="s">
        <v>62</v>
      </c>
      <c r="J1853" s="1" t="str">
        <f t="shared" si="56"/>
        <v>2412013</v>
      </c>
      <c r="K1853" s="1" t="str">
        <f t="shared" si="57"/>
        <v>Czerwionka-Leszczyny</v>
      </c>
    </row>
    <row r="1854" spans="1:11" x14ac:dyDescent="0.25">
      <c r="A1854" t="s">
        <v>375</v>
      </c>
      <c r="B1854" t="s">
        <v>170</v>
      </c>
      <c r="C1854" t="s">
        <v>44</v>
      </c>
      <c r="D1854" t="s">
        <v>3906</v>
      </c>
      <c r="E1854" t="s">
        <v>3707</v>
      </c>
      <c r="F1854" t="s">
        <v>3904</v>
      </c>
      <c r="G1854" t="s">
        <v>3907</v>
      </c>
      <c r="H1854" t="s">
        <v>53</v>
      </c>
      <c r="I1854" t="s">
        <v>54</v>
      </c>
      <c r="J1854" s="1" t="str">
        <f t="shared" si="56"/>
        <v>2412022</v>
      </c>
      <c r="K1854" s="1" t="str">
        <f t="shared" si="57"/>
        <v>Gaszowice</v>
      </c>
    </row>
    <row r="1855" spans="1:11" x14ac:dyDescent="0.25">
      <c r="A1855" t="s">
        <v>375</v>
      </c>
      <c r="B1855" t="s">
        <v>170</v>
      </c>
      <c r="C1855" t="s">
        <v>55</v>
      </c>
      <c r="D1855" t="s">
        <v>3908</v>
      </c>
      <c r="E1855" t="s">
        <v>3707</v>
      </c>
      <c r="F1855" t="s">
        <v>3904</v>
      </c>
      <c r="G1855" t="s">
        <v>3909</v>
      </c>
      <c r="H1855" t="s">
        <v>53</v>
      </c>
      <c r="I1855" t="s">
        <v>54</v>
      </c>
      <c r="J1855" s="1" t="str">
        <f t="shared" si="56"/>
        <v>2412032</v>
      </c>
      <c r="K1855" s="1" t="str">
        <f t="shared" si="57"/>
        <v>Jejkowice</v>
      </c>
    </row>
    <row r="1856" spans="1:11" x14ac:dyDescent="0.25">
      <c r="A1856" t="s">
        <v>375</v>
      </c>
      <c r="B1856" t="s">
        <v>170</v>
      </c>
      <c r="C1856" t="s">
        <v>58</v>
      </c>
      <c r="D1856" t="s">
        <v>3910</v>
      </c>
      <c r="E1856" t="s">
        <v>3707</v>
      </c>
      <c r="F1856" t="s">
        <v>3904</v>
      </c>
      <c r="G1856" t="s">
        <v>3911</v>
      </c>
      <c r="H1856" t="s">
        <v>53</v>
      </c>
      <c r="I1856" t="s">
        <v>54</v>
      </c>
      <c r="J1856" s="1" t="str">
        <f t="shared" si="56"/>
        <v>2412042</v>
      </c>
      <c r="K1856" s="1" t="str">
        <f t="shared" si="57"/>
        <v>Lyski</v>
      </c>
    </row>
    <row r="1857" spans="1:11" x14ac:dyDescent="0.25">
      <c r="A1857" t="s">
        <v>375</v>
      </c>
      <c r="B1857" t="s">
        <v>170</v>
      </c>
      <c r="C1857" t="s">
        <v>63</v>
      </c>
      <c r="D1857" t="s">
        <v>3912</v>
      </c>
      <c r="E1857" t="s">
        <v>3707</v>
      </c>
      <c r="F1857" t="s">
        <v>3904</v>
      </c>
      <c r="G1857" t="s">
        <v>3913</v>
      </c>
      <c r="H1857" t="s">
        <v>53</v>
      </c>
      <c r="I1857" t="s">
        <v>54</v>
      </c>
      <c r="J1857" s="1" t="str">
        <f t="shared" si="56"/>
        <v>2412052</v>
      </c>
      <c r="K1857" s="1" t="str">
        <f t="shared" si="57"/>
        <v>Świerklany</v>
      </c>
    </row>
    <row r="1858" spans="1:11" x14ac:dyDescent="0.25">
      <c r="A1858" t="s">
        <v>375</v>
      </c>
      <c r="B1858" t="s">
        <v>173</v>
      </c>
      <c r="C1858" t="s">
        <v>45</v>
      </c>
      <c r="D1858" t="s">
        <v>3914</v>
      </c>
      <c r="E1858" t="s">
        <v>3707</v>
      </c>
      <c r="F1858" t="s">
        <v>3915</v>
      </c>
      <c r="G1858" t="s">
        <v>3916</v>
      </c>
      <c r="H1858" t="s">
        <v>50</v>
      </c>
      <c r="I1858" t="s">
        <v>51</v>
      </c>
      <c r="J1858" s="1" t="str">
        <f t="shared" ref="J1858:J1921" si="58">D1858&amp;H1858</f>
        <v>2413011</v>
      </c>
      <c r="K1858" s="1" t="str">
        <f t="shared" ref="K1858:K1921" si="59">G1858</f>
        <v>Kalety</v>
      </c>
    </row>
    <row r="1859" spans="1:11" x14ac:dyDescent="0.25">
      <c r="A1859" t="s">
        <v>375</v>
      </c>
      <c r="B1859" t="s">
        <v>173</v>
      </c>
      <c r="C1859" t="s">
        <v>44</v>
      </c>
      <c r="D1859" t="s">
        <v>3917</v>
      </c>
      <c r="E1859" t="s">
        <v>3707</v>
      </c>
      <c r="F1859" t="s">
        <v>3915</v>
      </c>
      <c r="G1859" t="s">
        <v>3918</v>
      </c>
      <c r="H1859" t="s">
        <v>50</v>
      </c>
      <c r="I1859" t="s">
        <v>51</v>
      </c>
      <c r="J1859" s="1" t="str">
        <f t="shared" si="58"/>
        <v>2413021</v>
      </c>
      <c r="K1859" s="1" t="str">
        <f t="shared" si="59"/>
        <v>Miasteczko Śląskie</v>
      </c>
    </row>
    <row r="1860" spans="1:11" x14ac:dyDescent="0.25">
      <c r="A1860" t="s">
        <v>375</v>
      </c>
      <c r="B1860" t="s">
        <v>173</v>
      </c>
      <c r="C1860" t="s">
        <v>55</v>
      </c>
      <c r="D1860" t="s">
        <v>3919</v>
      </c>
      <c r="E1860" t="s">
        <v>3707</v>
      </c>
      <c r="F1860" t="s">
        <v>3915</v>
      </c>
      <c r="G1860" t="s">
        <v>3920</v>
      </c>
      <c r="H1860" t="s">
        <v>50</v>
      </c>
      <c r="I1860" t="s">
        <v>51</v>
      </c>
      <c r="J1860" s="1" t="str">
        <f t="shared" si="58"/>
        <v>2413031</v>
      </c>
      <c r="K1860" s="1" t="str">
        <f t="shared" si="59"/>
        <v>Radzionków</v>
      </c>
    </row>
    <row r="1861" spans="1:11" x14ac:dyDescent="0.25">
      <c r="A1861" t="s">
        <v>375</v>
      </c>
      <c r="B1861" t="s">
        <v>173</v>
      </c>
      <c r="C1861" t="s">
        <v>58</v>
      </c>
      <c r="D1861" t="s">
        <v>3921</v>
      </c>
      <c r="E1861" t="s">
        <v>3707</v>
      </c>
      <c r="F1861" t="s">
        <v>3915</v>
      </c>
      <c r="G1861" t="s">
        <v>3922</v>
      </c>
      <c r="H1861" t="s">
        <v>50</v>
      </c>
      <c r="I1861" t="s">
        <v>51</v>
      </c>
      <c r="J1861" s="1" t="str">
        <f t="shared" si="58"/>
        <v>2413041</v>
      </c>
      <c r="K1861" s="1" t="str">
        <f t="shared" si="59"/>
        <v>Tarnowskie Góry</v>
      </c>
    </row>
    <row r="1862" spans="1:11" x14ac:dyDescent="0.25">
      <c r="A1862" t="s">
        <v>375</v>
      </c>
      <c r="B1862" t="s">
        <v>173</v>
      </c>
      <c r="C1862" t="s">
        <v>63</v>
      </c>
      <c r="D1862" t="s">
        <v>3923</v>
      </c>
      <c r="E1862" t="s">
        <v>3707</v>
      </c>
      <c r="F1862" t="s">
        <v>3915</v>
      </c>
      <c r="G1862" t="s">
        <v>3924</v>
      </c>
      <c r="H1862" t="s">
        <v>53</v>
      </c>
      <c r="I1862" t="s">
        <v>54</v>
      </c>
      <c r="J1862" s="1" t="str">
        <f t="shared" si="58"/>
        <v>2413052</v>
      </c>
      <c r="K1862" s="1" t="str">
        <f t="shared" si="59"/>
        <v>Krupski Młyn</v>
      </c>
    </row>
    <row r="1863" spans="1:11" x14ac:dyDescent="0.25">
      <c r="A1863" t="s">
        <v>375</v>
      </c>
      <c r="B1863" t="s">
        <v>173</v>
      </c>
      <c r="C1863" t="s">
        <v>66</v>
      </c>
      <c r="D1863" t="s">
        <v>3925</v>
      </c>
      <c r="E1863" t="s">
        <v>3707</v>
      </c>
      <c r="F1863" t="s">
        <v>3915</v>
      </c>
      <c r="G1863" t="s">
        <v>3926</v>
      </c>
      <c r="H1863" t="s">
        <v>53</v>
      </c>
      <c r="I1863" t="s">
        <v>54</v>
      </c>
      <c r="J1863" s="1" t="str">
        <f t="shared" si="58"/>
        <v>2413062</v>
      </c>
      <c r="K1863" s="1" t="str">
        <f t="shared" si="59"/>
        <v>Ożarowice</v>
      </c>
    </row>
    <row r="1864" spans="1:11" x14ac:dyDescent="0.25">
      <c r="A1864" t="s">
        <v>375</v>
      </c>
      <c r="B1864" t="s">
        <v>173</v>
      </c>
      <c r="C1864" t="s">
        <v>81</v>
      </c>
      <c r="D1864" t="s">
        <v>3927</v>
      </c>
      <c r="E1864" t="s">
        <v>3707</v>
      </c>
      <c r="F1864" t="s">
        <v>3915</v>
      </c>
      <c r="G1864" t="s">
        <v>3928</v>
      </c>
      <c r="H1864" t="s">
        <v>53</v>
      </c>
      <c r="I1864" t="s">
        <v>54</v>
      </c>
      <c r="J1864" s="1" t="str">
        <f t="shared" si="58"/>
        <v>2413072</v>
      </c>
      <c r="K1864" s="1" t="str">
        <f t="shared" si="59"/>
        <v>Świerklaniec</v>
      </c>
    </row>
    <row r="1865" spans="1:11" x14ac:dyDescent="0.25">
      <c r="A1865" t="s">
        <v>375</v>
      </c>
      <c r="B1865" t="s">
        <v>173</v>
      </c>
      <c r="C1865" t="s">
        <v>133</v>
      </c>
      <c r="D1865" t="s">
        <v>3929</v>
      </c>
      <c r="E1865" t="s">
        <v>3707</v>
      </c>
      <c r="F1865" t="s">
        <v>3915</v>
      </c>
      <c r="G1865" t="s">
        <v>3930</v>
      </c>
      <c r="H1865" t="s">
        <v>53</v>
      </c>
      <c r="I1865" t="s">
        <v>54</v>
      </c>
      <c r="J1865" s="1" t="str">
        <f t="shared" si="58"/>
        <v>2413082</v>
      </c>
      <c r="K1865" s="1" t="str">
        <f t="shared" si="59"/>
        <v>Tworóg</v>
      </c>
    </row>
    <row r="1866" spans="1:11" x14ac:dyDescent="0.25">
      <c r="A1866" t="s">
        <v>375</v>
      </c>
      <c r="B1866" t="s">
        <v>173</v>
      </c>
      <c r="C1866" t="s">
        <v>136</v>
      </c>
      <c r="D1866" t="s">
        <v>3931</v>
      </c>
      <c r="E1866" t="s">
        <v>3707</v>
      </c>
      <c r="F1866" t="s">
        <v>3915</v>
      </c>
      <c r="G1866" t="s">
        <v>3932</v>
      </c>
      <c r="H1866" t="s">
        <v>53</v>
      </c>
      <c r="I1866" t="s">
        <v>54</v>
      </c>
      <c r="J1866" s="1" t="str">
        <f t="shared" si="58"/>
        <v>2413092</v>
      </c>
      <c r="K1866" s="1" t="str">
        <f t="shared" si="59"/>
        <v>Zbrosławice</v>
      </c>
    </row>
    <row r="1867" spans="1:11" x14ac:dyDescent="0.25">
      <c r="A1867" t="s">
        <v>375</v>
      </c>
      <c r="B1867" t="s">
        <v>176</v>
      </c>
      <c r="C1867" t="s">
        <v>45</v>
      </c>
      <c r="D1867" t="s">
        <v>3933</v>
      </c>
      <c r="E1867" t="s">
        <v>3707</v>
      </c>
      <c r="F1867" t="s">
        <v>3934</v>
      </c>
      <c r="G1867" t="s">
        <v>3935</v>
      </c>
      <c r="H1867" t="s">
        <v>50</v>
      </c>
      <c r="I1867" t="s">
        <v>51</v>
      </c>
      <c r="J1867" s="1" t="str">
        <f t="shared" si="58"/>
        <v>2414011</v>
      </c>
      <c r="K1867" s="1" t="str">
        <f t="shared" si="59"/>
        <v>Bieruń</v>
      </c>
    </row>
    <row r="1868" spans="1:11" x14ac:dyDescent="0.25">
      <c r="A1868" t="s">
        <v>375</v>
      </c>
      <c r="B1868" t="s">
        <v>176</v>
      </c>
      <c r="C1868" t="s">
        <v>44</v>
      </c>
      <c r="D1868" t="s">
        <v>3936</v>
      </c>
      <c r="E1868" t="s">
        <v>3707</v>
      </c>
      <c r="F1868" t="s">
        <v>3934</v>
      </c>
      <c r="G1868" t="s">
        <v>3937</v>
      </c>
      <c r="H1868" t="s">
        <v>50</v>
      </c>
      <c r="I1868" t="s">
        <v>51</v>
      </c>
      <c r="J1868" s="1" t="str">
        <f t="shared" si="58"/>
        <v>2414021</v>
      </c>
      <c r="K1868" s="1" t="str">
        <f t="shared" si="59"/>
        <v>Imielin</v>
      </c>
    </row>
    <row r="1869" spans="1:11" x14ac:dyDescent="0.25">
      <c r="A1869" t="s">
        <v>375</v>
      </c>
      <c r="B1869" t="s">
        <v>176</v>
      </c>
      <c r="C1869" t="s">
        <v>55</v>
      </c>
      <c r="D1869" t="s">
        <v>3938</v>
      </c>
      <c r="E1869" t="s">
        <v>3707</v>
      </c>
      <c r="F1869" t="s">
        <v>3934</v>
      </c>
      <c r="G1869" t="s">
        <v>3939</v>
      </c>
      <c r="H1869" t="s">
        <v>50</v>
      </c>
      <c r="I1869" t="s">
        <v>51</v>
      </c>
      <c r="J1869" s="1" t="str">
        <f t="shared" si="58"/>
        <v>2414031</v>
      </c>
      <c r="K1869" s="1" t="str">
        <f t="shared" si="59"/>
        <v>Lędziny</v>
      </c>
    </row>
    <row r="1870" spans="1:11" x14ac:dyDescent="0.25">
      <c r="A1870" t="s">
        <v>375</v>
      </c>
      <c r="B1870" t="s">
        <v>176</v>
      </c>
      <c r="C1870" t="s">
        <v>58</v>
      </c>
      <c r="D1870" t="s">
        <v>3940</v>
      </c>
      <c r="E1870" t="s">
        <v>3707</v>
      </c>
      <c r="F1870" t="s">
        <v>3934</v>
      </c>
      <c r="G1870" t="s">
        <v>3941</v>
      </c>
      <c r="H1870" t="s">
        <v>53</v>
      </c>
      <c r="I1870" t="s">
        <v>54</v>
      </c>
      <c r="J1870" s="1" t="str">
        <f t="shared" si="58"/>
        <v>2414042</v>
      </c>
      <c r="K1870" s="1" t="str">
        <f t="shared" si="59"/>
        <v>Bojszowy</v>
      </c>
    </row>
    <row r="1871" spans="1:11" x14ac:dyDescent="0.25">
      <c r="A1871" t="s">
        <v>375</v>
      </c>
      <c r="B1871" t="s">
        <v>176</v>
      </c>
      <c r="C1871" t="s">
        <v>63</v>
      </c>
      <c r="D1871" t="s">
        <v>3942</v>
      </c>
      <c r="E1871" t="s">
        <v>3707</v>
      </c>
      <c r="F1871" t="s">
        <v>3934</v>
      </c>
      <c r="G1871" t="s">
        <v>3943</v>
      </c>
      <c r="H1871" t="s">
        <v>53</v>
      </c>
      <c r="I1871" t="s">
        <v>54</v>
      </c>
      <c r="J1871" s="1" t="str">
        <f t="shared" si="58"/>
        <v>2414052</v>
      </c>
      <c r="K1871" s="1" t="str">
        <f t="shared" si="59"/>
        <v>Chełm Śląski</v>
      </c>
    </row>
    <row r="1872" spans="1:11" x14ac:dyDescent="0.25">
      <c r="A1872" t="s">
        <v>375</v>
      </c>
      <c r="B1872" t="s">
        <v>251</v>
      </c>
      <c r="C1872" t="s">
        <v>45</v>
      </c>
      <c r="D1872" t="s">
        <v>3944</v>
      </c>
      <c r="E1872" t="s">
        <v>3707</v>
      </c>
      <c r="F1872" t="s">
        <v>3945</v>
      </c>
      <c r="G1872" t="s">
        <v>3946</v>
      </c>
      <c r="H1872" t="s">
        <v>50</v>
      </c>
      <c r="I1872" t="s">
        <v>51</v>
      </c>
      <c r="J1872" s="1" t="str">
        <f t="shared" si="58"/>
        <v>2415011</v>
      </c>
      <c r="K1872" s="1" t="str">
        <f t="shared" si="59"/>
        <v>Pszów</v>
      </c>
    </row>
    <row r="1873" spans="1:11" x14ac:dyDescent="0.25">
      <c r="A1873" t="s">
        <v>375</v>
      </c>
      <c r="B1873" t="s">
        <v>251</v>
      </c>
      <c r="C1873" t="s">
        <v>44</v>
      </c>
      <c r="D1873" t="s">
        <v>3947</v>
      </c>
      <c r="E1873" t="s">
        <v>3707</v>
      </c>
      <c r="F1873" t="s">
        <v>3945</v>
      </c>
      <c r="G1873" t="s">
        <v>3948</v>
      </c>
      <c r="H1873" t="s">
        <v>50</v>
      </c>
      <c r="I1873" t="s">
        <v>51</v>
      </c>
      <c r="J1873" s="1" t="str">
        <f t="shared" si="58"/>
        <v>2415021</v>
      </c>
      <c r="K1873" s="1" t="str">
        <f t="shared" si="59"/>
        <v>Radlin</v>
      </c>
    </row>
    <row r="1874" spans="1:11" x14ac:dyDescent="0.25">
      <c r="A1874" t="s">
        <v>375</v>
      </c>
      <c r="B1874" t="s">
        <v>251</v>
      </c>
      <c r="C1874" t="s">
        <v>55</v>
      </c>
      <c r="D1874" t="s">
        <v>3949</v>
      </c>
      <c r="E1874" t="s">
        <v>3707</v>
      </c>
      <c r="F1874" t="s">
        <v>3945</v>
      </c>
      <c r="G1874" t="s">
        <v>3950</v>
      </c>
      <c r="H1874" t="s">
        <v>50</v>
      </c>
      <c r="I1874" t="s">
        <v>51</v>
      </c>
      <c r="J1874" s="1" t="str">
        <f t="shared" si="58"/>
        <v>2415031</v>
      </c>
      <c r="K1874" s="1" t="str">
        <f t="shared" si="59"/>
        <v>Rydułtowy</v>
      </c>
    </row>
    <row r="1875" spans="1:11" x14ac:dyDescent="0.25">
      <c r="A1875" t="s">
        <v>375</v>
      </c>
      <c r="B1875" t="s">
        <v>251</v>
      </c>
      <c r="C1875" t="s">
        <v>58</v>
      </c>
      <c r="D1875" t="s">
        <v>3951</v>
      </c>
      <c r="E1875" t="s">
        <v>3707</v>
      </c>
      <c r="F1875" t="s">
        <v>3945</v>
      </c>
      <c r="G1875" t="s">
        <v>3952</v>
      </c>
      <c r="H1875" t="s">
        <v>50</v>
      </c>
      <c r="I1875" t="s">
        <v>51</v>
      </c>
      <c r="J1875" s="1" t="str">
        <f t="shared" si="58"/>
        <v>2415041</v>
      </c>
      <c r="K1875" s="1" t="str">
        <f t="shared" si="59"/>
        <v>Wodzisław Śląski</v>
      </c>
    </row>
    <row r="1876" spans="1:11" x14ac:dyDescent="0.25">
      <c r="A1876" t="s">
        <v>375</v>
      </c>
      <c r="B1876" t="s">
        <v>251</v>
      </c>
      <c r="C1876" t="s">
        <v>63</v>
      </c>
      <c r="D1876" t="s">
        <v>3953</v>
      </c>
      <c r="E1876" t="s">
        <v>3707</v>
      </c>
      <c r="F1876" t="s">
        <v>3945</v>
      </c>
      <c r="G1876" t="s">
        <v>3954</v>
      </c>
      <c r="H1876" t="s">
        <v>53</v>
      </c>
      <c r="I1876" t="s">
        <v>54</v>
      </c>
      <c r="J1876" s="1" t="str">
        <f t="shared" si="58"/>
        <v>2415052</v>
      </c>
      <c r="K1876" s="1" t="str">
        <f t="shared" si="59"/>
        <v>Godów</v>
      </c>
    </row>
    <row r="1877" spans="1:11" x14ac:dyDescent="0.25">
      <c r="A1877" t="s">
        <v>375</v>
      </c>
      <c r="B1877" t="s">
        <v>251</v>
      </c>
      <c r="C1877" t="s">
        <v>66</v>
      </c>
      <c r="D1877" t="s">
        <v>3955</v>
      </c>
      <c r="E1877" t="s">
        <v>3707</v>
      </c>
      <c r="F1877" t="s">
        <v>3945</v>
      </c>
      <c r="G1877" t="s">
        <v>3184</v>
      </c>
      <c r="H1877" t="s">
        <v>53</v>
      </c>
      <c r="I1877" t="s">
        <v>54</v>
      </c>
      <c r="J1877" s="1" t="str">
        <f t="shared" si="58"/>
        <v>2415062</v>
      </c>
      <c r="K1877" s="1" t="str">
        <f t="shared" si="59"/>
        <v>Gorzyce</v>
      </c>
    </row>
    <row r="1878" spans="1:11" x14ac:dyDescent="0.25">
      <c r="A1878" t="s">
        <v>375</v>
      </c>
      <c r="B1878" t="s">
        <v>251</v>
      </c>
      <c r="C1878" t="s">
        <v>81</v>
      </c>
      <c r="D1878" t="s">
        <v>3956</v>
      </c>
      <c r="E1878" t="s">
        <v>3707</v>
      </c>
      <c r="F1878" t="s">
        <v>3945</v>
      </c>
      <c r="G1878" t="s">
        <v>3957</v>
      </c>
      <c r="H1878" t="s">
        <v>53</v>
      </c>
      <c r="I1878" t="s">
        <v>54</v>
      </c>
      <c r="J1878" s="1" t="str">
        <f t="shared" si="58"/>
        <v>2415072</v>
      </c>
      <c r="K1878" s="1" t="str">
        <f t="shared" si="59"/>
        <v>Lubomia</v>
      </c>
    </row>
    <row r="1879" spans="1:11" x14ac:dyDescent="0.25">
      <c r="A1879" t="s">
        <v>375</v>
      </c>
      <c r="B1879" t="s">
        <v>251</v>
      </c>
      <c r="C1879" t="s">
        <v>133</v>
      </c>
      <c r="D1879" t="s">
        <v>3958</v>
      </c>
      <c r="E1879" t="s">
        <v>3707</v>
      </c>
      <c r="F1879" t="s">
        <v>3945</v>
      </c>
      <c r="G1879" t="s">
        <v>3959</v>
      </c>
      <c r="H1879" t="s">
        <v>53</v>
      </c>
      <c r="I1879" t="s">
        <v>54</v>
      </c>
      <c r="J1879" s="1" t="str">
        <f t="shared" si="58"/>
        <v>2415082</v>
      </c>
      <c r="K1879" s="1" t="str">
        <f t="shared" si="59"/>
        <v>Marklowice</v>
      </c>
    </row>
    <row r="1880" spans="1:11" x14ac:dyDescent="0.25">
      <c r="A1880" t="s">
        <v>375</v>
      </c>
      <c r="B1880" t="s">
        <v>251</v>
      </c>
      <c r="C1880" t="s">
        <v>136</v>
      </c>
      <c r="D1880" t="s">
        <v>3960</v>
      </c>
      <c r="E1880" t="s">
        <v>3707</v>
      </c>
      <c r="F1880" t="s">
        <v>3945</v>
      </c>
      <c r="G1880" t="s">
        <v>3961</v>
      </c>
      <c r="H1880" t="s">
        <v>53</v>
      </c>
      <c r="I1880" t="s">
        <v>54</v>
      </c>
      <c r="J1880" s="1" t="str">
        <f t="shared" si="58"/>
        <v>2415092</v>
      </c>
      <c r="K1880" s="1" t="str">
        <f t="shared" si="59"/>
        <v>Mszana</v>
      </c>
    </row>
    <row r="1881" spans="1:11" x14ac:dyDescent="0.25">
      <c r="A1881" t="s">
        <v>375</v>
      </c>
      <c r="B1881" t="s">
        <v>260</v>
      </c>
      <c r="C1881" t="s">
        <v>45</v>
      </c>
      <c r="D1881" t="s">
        <v>3962</v>
      </c>
      <c r="E1881" t="s">
        <v>3707</v>
      </c>
      <c r="F1881" t="s">
        <v>3963</v>
      </c>
      <c r="G1881" t="s">
        <v>3964</v>
      </c>
      <c r="H1881" t="s">
        <v>50</v>
      </c>
      <c r="I1881" t="s">
        <v>51</v>
      </c>
      <c r="J1881" s="1" t="str">
        <f t="shared" si="58"/>
        <v>2416011</v>
      </c>
      <c r="K1881" s="1" t="str">
        <f t="shared" si="59"/>
        <v>Poręba</v>
      </c>
    </row>
    <row r="1882" spans="1:11" x14ac:dyDescent="0.25">
      <c r="A1882" t="s">
        <v>375</v>
      </c>
      <c r="B1882" t="s">
        <v>260</v>
      </c>
      <c r="C1882" t="s">
        <v>44</v>
      </c>
      <c r="D1882" t="s">
        <v>3965</v>
      </c>
      <c r="E1882" t="s">
        <v>3707</v>
      </c>
      <c r="F1882" t="s">
        <v>3963</v>
      </c>
      <c r="G1882" t="s">
        <v>3966</v>
      </c>
      <c r="H1882" t="s">
        <v>50</v>
      </c>
      <c r="I1882" t="s">
        <v>51</v>
      </c>
      <c r="J1882" s="1" t="str">
        <f t="shared" si="58"/>
        <v>2416021</v>
      </c>
      <c r="K1882" s="1" t="str">
        <f t="shared" si="59"/>
        <v>Zawiercie</v>
      </c>
    </row>
    <row r="1883" spans="1:11" x14ac:dyDescent="0.25">
      <c r="A1883" t="s">
        <v>375</v>
      </c>
      <c r="B1883" t="s">
        <v>260</v>
      </c>
      <c r="C1883" t="s">
        <v>55</v>
      </c>
      <c r="D1883" t="s">
        <v>3967</v>
      </c>
      <c r="E1883" t="s">
        <v>3707</v>
      </c>
      <c r="F1883" t="s">
        <v>3963</v>
      </c>
      <c r="G1883" t="s">
        <v>3968</v>
      </c>
      <c r="H1883" t="s">
        <v>53</v>
      </c>
      <c r="I1883" t="s">
        <v>54</v>
      </c>
      <c r="J1883" s="1" t="str">
        <f t="shared" si="58"/>
        <v>2416032</v>
      </c>
      <c r="K1883" s="1" t="str">
        <f t="shared" si="59"/>
        <v>Irządze</v>
      </c>
    </row>
    <row r="1884" spans="1:11" x14ac:dyDescent="0.25">
      <c r="A1884" t="s">
        <v>375</v>
      </c>
      <c r="B1884" t="s">
        <v>260</v>
      </c>
      <c r="C1884" t="s">
        <v>58</v>
      </c>
      <c r="D1884" t="s">
        <v>3969</v>
      </c>
      <c r="E1884" t="s">
        <v>3707</v>
      </c>
      <c r="F1884" t="s">
        <v>3963</v>
      </c>
      <c r="G1884" t="s">
        <v>3970</v>
      </c>
      <c r="H1884" t="s">
        <v>53</v>
      </c>
      <c r="I1884" t="s">
        <v>54</v>
      </c>
      <c r="J1884" s="1" t="str">
        <f t="shared" si="58"/>
        <v>2416042</v>
      </c>
      <c r="K1884" s="1" t="str">
        <f t="shared" si="59"/>
        <v>Kroczyce</v>
      </c>
    </row>
    <row r="1885" spans="1:11" x14ac:dyDescent="0.25">
      <c r="A1885" t="s">
        <v>375</v>
      </c>
      <c r="B1885" t="s">
        <v>260</v>
      </c>
      <c r="C1885" t="s">
        <v>63</v>
      </c>
      <c r="D1885" t="s">
        <v>3971</v>
      </c>
      <c r="E1885" t="s">
        <v>3707</v>
      </c>
      <c r="F1885" t="s">
        <v>3963</v>
      </c>
      <c r="G1885" t="s">
        <v>3972</v>
      </c>
      <c r="H1885" t="s">
        <v>61</v>
      </c>
      <c r="I1885" t="s">
        <v>62</v>
      </c>
      <c r="J1885" s="1" t="str">
        <f t="shared" si="58"/>
        <v>2416053</v>
      </c>
      <c r="K1885" s="1" t="str">
        <f t="shared" si="59"/>
        <v>Łazy</v>
      </c>
    </row>
    <row r="1886" spans="1:11" x14ac:dyDescent="0.25">
      <c r="A1886" t="s">
        <v>375</v>
      </c>
      <c r="B1886" t="s">
        <v>260</v>
      </c>
      <c r="C1886" t="s">
        <v>66</v>
      </c>
      <c r="D1886" t="s">
        <v>3973</v>
      </c>
      <c r="E1886" t="s">
        <v>3707</v>
      </c>
      <c r="F1886" t="s">
        <v>3963</v>
      </c>
      <c r="G1886" t="s">
        <v>3974</v>
      </c>
      <c r="H1886" t="s">
        <v>61</v>
      </c>
      <c r="I1886" t="s">
        <v>62</v>
      </c>
      <c r="J1886" s="1" t="str">
        <f t="shared" si="58"/>
        <v>2416063</v>
      </c>
      <c r="K1886" s="1" t="str">
        <f t="shared" si="59"/>
        <v>Ogrodzieniec</v>
      </c>
    </row>
    <row r="1887" spans="1:11" x14ac:dyDescent="0.25">
      <c r="A1887" t="s">
        <v>375</v>
      </c>
      <c r="B1887" t="s">
        <v>260</v>
      </c>
      <c r="C1887" t="s">
        <v>81</v>
      </c>
      <c r="D1887" t="s">
        <v>3975</v>
      </c>
      <c r="E1887" t="s">
        <v>3707</v>
      </c>
      <c r="F1887" t="s">
        <v>3963</v>
      </c>
      <c r="G1887" t="s">
        <v>3976</v>
      </c>
      <c r="H1887" t="s">
        <v>61</v>
      </c>
      <c r="I1887" t="s">
        <v>62</v>
      </c>
      <c r="J1887" s="1" t="str">
        <f t="shared" si="58"/>
        <v>2416073</v>
      </c>
      <c r="K1887" s="1" t="str">
        <f t="shared" si="59"/>
        <v>Pilica</v>
      </c>
    </row>
    <row r="1888" spans="1:11" x14ac:dyDescent="0.25">
      <c r="A1888" t="s">
        <v>375</v>
      </c>
      <c r="B1888" t="s">
        <v>260</v>
      </c>
      <c r="C1888" t="s">
        <v>133</v>
      </c>
      <c r="D1888" t="s">
        <v>3977</v>
      </c>
      <c r="E1888" t="s">
        <v>3707</v>
      </c>
      <c r="F1888" t="s">
        <v>3963</v>
      </c>
      <c r="G1888" t="s">
        <v>3978</v>
      </c>
      <c r="H1888" t="s">
        <v>61</v>
      </c>
      <c r="I1888" t="s">
        <v>62</v>
      </c>
      <c r="J1888" s="1" t="str">
        <f t="shared" si="58"/>
        <v>2416083</v>
      </c>
      <c r="K1888" s="1" t="str">
        <f t="shared" si="59"/>
        <v>Szczekociny</v>
      </c>
    </row>
    <row r="1889" spans="1:11" x14ac:dyDescent="0.25">
      <c r="A1889" t="s">
        <v>375</v>
      </c>
      <c r="B1889" t="s">
        <v>260</v>
      </c>
      <c r="C1889" t="s">
        <v>136</v>
      </c>
      <c r="D1889" t="s">
        <v>3979</v>
      </c>
      <c r="E1889" t="s">
        <v>3707</v>
      </c>
      <c r="F1889" t="s">
        <v>3963</v>
      </c>
      <c r="G1889" t="s">
        <v>3980</v>
      </c>
      <c r="H1889" t="s">
        <v>53</v>
      </c>
      <c r="I1889" t="s">
        <v>54</v>
      </c>
      <c r="J1889" s="1" t="str">
        <f t="shared" si="58"/>
        <v>2416092</v>
      </c>
      <c r="K1889" s="1" t="str">
        <f t="shared" si="59"/>
        <v>Włodowice</v>
      </c>
    </row>
    <row r="1890" spans="1:11" x14ac:dyDescent="0.25">
      <c r="A1890" t="s">
        <v>375</v>
      </c>
      <c r="B1890" t="s">
        <v>260</v>
      </c>
      <c r="C1890" t="s">
        <v>165</v>
      </c>
      <c r="D1890" t="s">
        <v>3981</v>
      </c>
      <c r="E1890" t="s">
        <v>3707</v>
      </c>
      <c r="F1890" t="s">
        <v>3963</v>
      </c>
      <c r="G1890" t="s">
        <v>3982</v>
      </c>
      <c r="H1890" t="s">
        <v>53</v>
      </c>
      <c r="I1890" t="s">
        <v>54</v>
      </c>
      <c r="J1890" s="1" t="str">
        <f t="shared" si="58"/>
        <v>2416102</v>
      </c>
      <c r="K1890" s="1" t="str">
        <f t="shared" si="59"/>
        <v>Żarnowiec</v>
      </c>
    </row>
    <row r="1891" spans="1:11" x14ac:dyDescent="0.25">
      <c r="A1891" t="s">
        <v>375</v>
      </c>
      <c r="B1891" t="s">
        <v>274</v>
      </c>
      <c r="C1891" t="s">
        <v>45</v>
      </c>
      <c r="D1891" t="s">
        <v>3983</v>
      </c>
      <c r="E1891" t="s">
        <v>3707</v>
      </c>
      <c r="F1891" t="s">
        <v>3984</v>
      </c>
      <c r="G1891" t="s">
        <v>3985</v>
      </c>
      <c r="H1891" t="s">
        <v>50</v>
      </c>
      <c r="I1891" t="s">
        <v>51</v>
      </c>
      <c r="J1891" s="1" t="str">
        <f t="shared" si="58"/>
        <v>2417011</v>
      </c>
      <c r="K1891" s="1" t="str">
        <f t="shared" si="59"/>
        <v>Żywiec</v>
      </c>
    </row>
    <row r="1892" spans="1:11" x14ac:dyDescent="0.25">
      <c r="A1892" t="s">
        <v>375</v>
      </c>
      <c r="B1892" t="s">
        <v>274</v>
      </c>
      <c r="C1892" t="s">
        <v>44</v>
      </c>
      <c r="D1892" t="s">
        <v>3986</v>
      </c>
      <c r="E1892" t="s">
        <v>3707</v>
      </c>
      <c r="F1892" t="s">
        <v>3984</v>
      </c>
      <c r="G1892" t="s">
        <v>1788</v>
      </c>
      <c r="H1892" t="s">
        <v>53</v>
      </c>
      <c r="I1892" t="s">
        <v>54</v>
      </c>
      <c r="J1892" s="1" t="str">
        <f t="shared" si="58"/>
        <v>2417022</v>
      </c>
      <c r="K1892" s="1" t="str">
        <f t="shared" si="59"/>
        <v>Czernichów</v>
      </c>
    </row>
    <row r="1893" spans="1:11" x14ac:dyDescent="0.25">
      <c r="A1893" t="s">
        <v>375</v>
      </c>
      <c r="B1893" t="s">
        <v>274</v>
      </c>
      <c r="C1893" t="s">
        <v>55</v>
      </c>
      <c r="D1893" t="s">
        <v>3987</v>
      </c>
      <c r="E1893" t="s">
        <v>3707</v>
      </c>
      <c r="F1893" t="s">
        <v>3984</v>
      </c>
      <c r="G1893" t="s">
        <v>3988</v>
      </c>
      <c r="H1893" t="s">
        <v>53</v>
      </c>
      <c r="I1893" t="s">
        <v>54</v>
      </c>
      <c r="J1893" s="1" t="str">
        <f t="shared" si="58"/>
        <v>2417032</v>
      </c>
      <c r="K1893" s="1" t="str">
        <f t="shared" si="59"/>
        <v>Gilowice</v>
      </c>
    </row>
    <row r="1894" spans="1:11" x14ac:dyDescent="0.25">
      <c r="A1894" t="s">
        <v>375</v>
      </c>
      <c r="B1894" t="s">
        <v>274</v>
      </c>
      <c r="C1894" t="s">
        <v>58</v>
      </c>
      <c r="D1894" t="s">
        <v>3989</v>
      </c>
      <c r="E1894" t="s">
        <v>3707</v>
      </c>
      <c r="F1894" t="s">
        <v>3984</v>
      </c>
      <c r="G1894" t="s">
        <v>3990</v>
      </c>
      <c r="H1894" t="s">
        <v>53</v>
      </c>
      <c r="I1894" t="s">
        <v>54</v>
      </c>
      <c r="J1894" s="1" t="str">
        <f t="shared" si="58"/>
        <v>2417042</v>
      </c>
      <c r="K1894" s="1" t="str">
        <f t="shared" si="59"/>
        <v>Jeleśnia</v>
      </c>
    </row>
    <row r="1895" spans="1:11" x14ac:dyDescent="0.25">
      <c r="A1895" t="s">
        <v>375</v>
      </c>
      <c r="B1895" t="s">
        <v>274</v>
      </c>
      <c r="C1895" t="s">
        <v>63</v>
      </c>
      <c r="D1895" t="s">
        <v>3991</v>
      </c>
      <c r="E1895" t="s">
        <v>3707</v>
      </c>
      <c r="F1895" t="s">
        <v>3984</v>
      </c>
      <c r="G1895" t="s">
        <v>3992</v>
      </c>
      <c r="H1895" t="s">
        <v>53</v>
      </c>
      <c r="I1895" t="s">
        <v>54</v>
      </c>
      <c r="J1895" s="1" t="str">
        <f t="shared" si="58"/>
        <v>2417052</v>
      </c>
      <c r="K1895" s="1" t="str">
        <f t="shared" si="59"/>
        <v>Koszarawa</v>
      </c>
    </row>
    <row r="1896" spans="1:11" x14ac:dyDescent="0.25">
      <c r="A1896" t="s">
        <v>375</v>
      </c>
      <c r="B1896" t="s">
        <v>274</v>
      </c>
      <c r="C1896" t="s">
        <v>66</v>
      </c>
      <c r="D1896" t="s">
        <v>3993</v>
      </c>
      <c r="E1896" t="s">
        <v>3707</v>
      </c>
      <c r="F1896" t="s">
        <v>3984</v>
      </c>
      <c r="G1896" t="s">
        <v>3994</v>
      </c>
      <c r="H1896" t="s">
        <v>53</v>
      </c>
      <c r="I1896" t="s">
        <v>54</v>
      </c>
      <c r="J1896" s="1" t="str">
        <f t="shared" si="58"/>
        <v>2417062</v>
      </c>
      <c r="K1896" s="1" t="str">
        <f t="shared" si="59"/>
        <v>Lipowa</v>
      </c>
    </row>
    <row r="1897" spans="1:11" x14ac:dyDescent="0.25">
      <c r="A1897" t="s">
        <v>375</v>
      </c>
      <c r="B1897" t="s">
        <v>274</v>
      </c>
      <c r="C1897" t="s">
        <v>81</v>
      </c>
      <c r="D1897" t="s">
        <v>3995</v>
      </c>
      <c r="E1897" t="s">
        <v>3707</v>
      </c>
      <c r="F1897" t="s">
        <v>3984</v>
      </c>
      <c r="G1897" t="s">
        <v>3996</v>
      </c>
      <c r="H1897" t="s">
        <v>53</v>
      </c>
      <c r="I1897" t="s">
        <v>54</v>
      </c>
      <c r="J1897" s="1" t="str">
        <f t="shared" si="58"/>
        <v>2417072</v>
      </c>
      <c r="K1897" s="1" t="str">
        <f t="shared" si="59"/>
        <v>Łękawica</v>
      </c>
    </row>
    <row r="1898" spans="1:11" x14ac:dyDescent="0.25">
      <c r="A1898" t="s">
        <v>375</v>
      </c>
      <c r="B1898" t="s">
        <v>274</v>
      </c>
      <c r="C1898" t="s">
        <v>133</v>
      </c>
      <c r="D1898" t="s">
        <v>3997</v>
      </c>
      <c r="E1898" t="s">
        <v>3707</v>
      </c>
      <c r="F1898" t="s">
        <v>3984</v>
      </c>
      <c r="G1898" t="s">
        <v>3998</v>
      </c>
      <c r="H1898" t="s">
        <v>53</v>
      </c>
      <c r="I1898" t="s">
        <v>54</v>
      </c>
      <c r="J1898" s="1" t="str">
        <f t="shared" si="58"/>
        <v>2417082</v>
      </c>
      <c r="K1898" s="1" t="str">
        <f t="shared" si="59"/>
        <v>Łodygowice</v>
      </c>
    </row>
    <row r="1899" spans="1:11" x14ac:dyDescent="0.25">
      <c r="A1899" t="s">
        <v>375</v>
      </c>
      <c r="B1899" t="s">
        <v>274</v>
      </c>
      <c r="C1899" t="s">
        <v>136</v>
      </c>
      <c r="D1899" t="s">
        <v>3999</v>
      </c>
      <c r="E1899" t="s">
        <v>3707</v>
      </c>
      <c r="F1899" t="s">
        <v>3984</v>
      </c>
      <c r="G1899" t="s">
        <v>4000</v>
      </c>
      <c r="H1899" t="s">
        <v>53</v>
      </c>
      <c r="I1899" t="s">
        <v>54</v>
      </c>
      <c r="J1899" s="1" t="str">
        <f t="shared" si="58"/>
        <v>2417092</v>
      </c>
      <c r="K1899" s="1" t="str">
        <f t="shared" si="59"/>
        <v>Milówka</v>
      </c>
    </row>
    <row r="1900" spans="1:11" x14ac:dyDescent="0.25">
      <c r="A1900" t="s">
        <v>375</v>
      </c>
      <c r="B1900" t="s">
        <v>274</v>
      </c>
      <c r="C1900" t="s">
        <v>165</v>
      </c>
      <c r="D1900" t="s">
        <v>4001</v>
      </c>
      <c r="E1900" t="s">
        <v>3707</v>
      </c>
      <c r="F1900" t="s">
        <v>3984</v>
      </c>
      <c r="G1900" t="s">
        <v>4002</v>
      </c>
      <c r="H1900" t="s">
        <v>53</v>
      </c>
      <c r="I1900" t="s">
        <v>54</v>
      </c>
      <c r="J1900" s="1" t="str">
        <f t="shared" si="58"/>
        <v>2417102</v>
      </c>
      <c r="K1900" s="1" t="str">
        <f t="shared" si="59"/>
        <v>Radziechowy-Wieprz</v>
      </c>
    </row>
    <row r="1901" spans="1:11" x14ac:dyDescent="0.25">
      <c r="A1901" t="s">
        <v>375</v>
      </c>
      <c r="B1901" t="s">
        <v>274</v>
      </c>
      <c r="C1901" t="s">
        <v>168</v>
      </c>
      <c r="D1901" t="s">
        <v>4003</v>
      </c>
      <c r="E1901" t="s">
        <v>3707</v>
      </c>
      <c r="F1901" t="s">
        <v>3984</v>
      </c>
      <c r="G1901" t="s">
        <v>4004</v>
      </c>
      <c r="H1901" t="s">
        <v>53</v>
      </c>
      <c r="I1901" t="s">
        <v>54</v>
      </c>
      <c r="J1901" s="1" t="str">
        <f t="shared" si="58"/>
        <v>2417112</v>
      </c>
      <c r="K1901" s="1" t="str">
        <f t="shared" si="59"/>
        <v>Rajcza</v>
      </c>
    </row>
    <row r="1902" spans="1:11" x14ac:dyDescent="0.25">
      <c r="A1902" t="s">
        <v>375</v>
      </c>
      <c r="B1902" t="s">
        <v>274</v>
      </c>
      <c r="C1902" t="s">
        <v>170</v>
      </c>
      <c r="D1902" t="s">
        <v>4005</v>
      </c>
      <c r="E1902" t="s">
        <v>3707</v>
      </c>
      <c r="F1902" t="s">
        <v>3984</v>
      </c>
      <c r="G1902" t="s">
        <v>4006</v>
      </c>
      <c r="H1902" t="s">
        <v>53</v>
      </c>
      <c r="I1902" t="s">
        <v>54</v>
      </c>
      <c r="J1902" s="1" t="str">
        <f t="shared" si="58"/>
        <v>2417122</v>
      </c>
      <c r="K1902" s="1" t="str">
        <f t="shared" si="59"/>
        <v>Ślemień</v>
      </c>
    </row>
    <row r="1903" spans="1:11" x14ac:dyDescent="0.25">
      <c r="A1903" t="s">
        <v>375</v>
      </c>
      <c r="B1903" t="s">
        <v>274</v>
      </c>
      <c r="C1903" t="s">
        <v>173</v>
      </c>
      <c r="D1903" t="s">
        <v>4007</v>
      </c>
      <c r="E1903" t="s">
        <v>3707</v>
      </c>
      <c r="F1903" t="s">
        <v>3984</v>
      </c>
      <c r="G1903" t="s">
        <v>4008</v>
      </c>
      <c r="H1903" t="s">
        <v>53</v>
      </c>
      <c r="I1903" t="s">
        <v>54</v>
      </c>
      <c r="J1903" s="1" t="str">
        <f t="shared" si="58"/>
        <v>2417132</v>
      </c>
      <c r="K1903" s="1" t="str">
        <f t="shared" si="59"/>
        <v>Świnna</v>
      </c>
    </row>
    <row r="1904" spans="1:11" x14ac:dyDescent="0.25">
      <c r="A1904" t="s">
        <v>375</v>
      </c>
      <c r="B1904" t="s">
        <v>274</v>
      </c>
      <c r="C1904" t="s">
        <v>176</v>
      </c>
      <c r="D1904" t="s">
        <v>4009</v>
      </c>
      <c r="E1904" t="s">
        <v>3707</v>
      </c>
      <c r="F1904" t="s">
        <v>3984</v>
      </c>
      <c r="G1904" t="s">
        <v>4010</v>
      </c>
      <c r="H1904" t="s">
        <v>53</v>
      </c>
      <c r="I1904" t="s">
        <v>54</v>
      </c>
      <c r="J1904" s="1" t="str">
        <f t="shared" si="58"/>
        <v>2417142</v>
      </c>
      <c r="K1904" s="1" t="str">
        <f t="shared" si="59"/>
        <v>Ujsoły</v>
      </c>
    </row>
    <row r="1905" spans="1:11" x14ac:dyDescent="0.25">
      <c r="A1905" t="s">
        <v>375</v>
      </c>
      <c r="B1905" t="s">
        <v>274</v>
      </c>
      <c r="C1905" t="s">
        <v>251</v>
      </c>
      <c r="D1905" t="s">
        <v>4011</v>
      </c>
      <c r="E1905" t="s">
        <v>3707</v>
      </c>
      <c r="F1905" t="s">
        <v>3984</v>
      </c>
      <c r="G1905" t="s">
        <v>4012</v>
      </c>
      <c r="H1905" t="s">
        <v>53</v>
      </c>
      <c r="I1905" t="s">
        <v>54</v>
      </c>
      <c r="J1905" s="1" t="str">
        <f t="shared" si="58"/>
        <v>2417152</v>
      </c>
      <c r="K1905" s="1" t="str">
        <f t="shared" si="59"/>
        <v>Węgierska Górka</v>
      </c>
    </row>
    <row r="1906" spans="1:11" x14ac:dyDescent="0.25">
      <c r="A1906" t="s">
        <v>375</v>
      </c>
      <c r="B1906" t="s">
        <v>419</v>
      </c>
      <c r="C1906" t="s">
        <v>45</v>
      </c>
      <c r="D1906" t="s">
        <v>4013</v>
      </c>
      <c r="E1906" t="s">
        <v>3707</v>
      </c>
      <c r="F1906" t="s">
        <v>4014</v>
      </c>
      <c r="G1906" t="s">
        <v>4015</v>
      </c>
      <c r="H1906" t="s">
        <v>50</v>
      </c>
      <c r="I1906" t="s">
        <v>423</v>
      </c>
      <c r="J1906" s="1" t="str">
        <f t="shared" si="58"/>
        <v>2461011</v>
      </c>
      <c r="K1906" s="1" t="str">
        <f t="shared" si="59"/>
        <v>M. Bielsko-Biała</v>
      </c>
    </row>
    <row r="1907" spans="1:11" x14ac:dyDescent="0.25">
      <c r="A1907" t="s">
        <v>375</v>
      </c>
      <c r="B1907" t="s">
        <v>424</v>
      </c>
      <c r="C1907" t="s">
        <v>45</v>
      </c>
      <c r="D1907" t="s">
        <v>4016</v>
      </c>
      <c r="E1907" t="s">
        <v>3707</v>
      </c>
      <c r="F1907" t="s">
        <v>4017</v>
      </c>
      <c r="G1907" t="s">
        <v>4018</v>
      </c>
      <c r="H1907" t="s">
        <v>50</v>
      </c>
      <c r="I1907" t="s">
        <v>423</v>
      </c>
      <c r="J1907" s="1" t="str">
        <f t="shared" si="58"/>
        <v>2462011</v>
      </c>
      <c r="K1907" s="1" t="str">
        <f t="shared" si="59"/>
        <v>M. Bytom</v>
      </c>
    </row>
    <row r="1908" spans="1:11" x14ac:dyDescent="0.25">
      <c r="A1908" t="s">
        <v>375</v>
      </c>
      <c r="B1908" t="s">
        <v>730</v>
      </c>
      <c r="C1908" t="s">
        <v>45</v>
      </c>
      <c r="D1908" t="s">
        <v>4019</v>
      </c>
      <c r="E1908" t="s">
        <v>3707</v>
      </c>
      <c r="F1908" t="s">
        <v>4020</v>
      </c>
      <c r="G1908" t="s">
        <v>4021</v>
      </c>
      <c r="H1908" t="s">
        <v>50</v>
      </c>
      <c r="I1908" t="s">
        <v>423</v>
      </c>
      <c r="J1908" s="1" t="str">
        <f t="shared" si="58"/>
        <v>2463011</v>
      </c>
      <c r="K1908" s="1" t="str">
        <f t="shared" si="59"/>
        <v>M. Chorzów</v>
      </c>
    </row>
    <row r="1909" spans="1:11" x14ac:dyDescent="0.25">
      <c r="A1909" t="s">
        <v>375</v>
      </c>
      <c r="B1909" t="s">
        <v>428</v>
      </c>
      <c r="C1909" t="s">
        <v>45</v>
      </c>
      <c r="D1909" t="s">
        <v>4022</v>
      </c>
      <c r="E1909" t="s">
        <v>3707</v>
      </c>
      <c r="F1909" t="s">
        <v>4023</v>
      </c>
      <c r="G1909" t="s">
        <v>4024</v>
      </c>
      <c r="H1909" t="s">
        <v>50</v>
      </c>
      <c r="I1909" t="s">
        <v>423</v>
      </c>
      <c r="J1909" s="1" t="str">
        <f t="shared" si="58"/>
        <v>2464011</v>
      </c>
      <c r="K1909" s="1" t="str">
        <f t="shared" si="59"/>
        <v>M. Częstochowa</v>
      </c>
    </row>
    <row r="1910" spans="1:11" x14ac:dyDescent="0.25">
      <c r="A1910" t="s">
        <v>375</v>
      </c>
      <c r="B1910" t="s">
        <v>432</v>
      </c>
      <c r="C1910" t="s">
        <v>45</v>
      </c>
      <c r="D1910" t="s">
        <v>4025</v>
      </c>
      <c r="E1910" t="s">
        <v>3707</v>
      </c>
      <c r="F1910" t="s">
        <v>4026</v>
      </c>
      <c r="G1910" t="s">
        <v>4027</v>
      </c>
      <c r="H1910" t="s">
        <v>50</v>
      </c>
      <c r="I1910" t="s">
        <v>423</v>
      </c>
      <c r="J1910" s="1" t="str">
        <f t="shared" si="58"/>
        <v>2465011</v>
      </c>
      <c r="K1910" s="1" t="str">
        <f t="shared" si="59"/>
        <v>M. Dąbrowa Górnicza</v>
      </c>
    </row>
    <row r="1911" spans="1:11" x14ac:dyDescent="0.25">
      <c r="A1911" t="s">
        <v>375</v>
      </c>
      <c r="B1911" t="s">
        <v>4028</v>
      </c>
      <c r="C1911" t="s">
        <v>45</v>
      </c>
      <c r="D1911" t="s">
        <v>4029</v>
      </c>
      <c r="E1911" t="s">
        <v>3707</v>
      </c>
      <c r="F1911" t="s">
        <v>4030</v>
      </c>
      <c r="G1911" t="s">
        <v>4031</v>
      </c>
      <c r="H1911" t="s">
        <v>50</v>
      </c>
      <c r="I1911" t="s">
        <v>423</v>
      </c>
      <c r="J1911" s="1" t="str">
        <f t="shared" si="58"/>
        <v>2466011</v>
      </c>
      <c r="K1911" s="1" t="str">
        <f t="shared" si="59"/>
        <v>M. Gliwice</v>
      </c>
    </row>
    <row r="1912" spans="1:11" x14ac:dyDescent="0.25">
      <c r="A1912" t="s">
        <v>375</v>
      </c>
      <c r="B1912" t="s">
        <v>4032</v>
      </c>
      <c r="C1912" t="s">
        <v>45</v>
      </c>
      <c r="D1912" t="s">
        <v>4033</v>
      </c>
      <c r="E1912" t="s">
        <v>3707</v>
      </c>
      <c r="F1912" t="s">
        <v>4034</v>
      </c>
      <c r="G1912" t="s">
        <v>4035</v>
      </c>
      <c r="H1912" t="s">
        <v>50</v>
      </c>
      <c r="I1912" t="s">
        <v>423</v>
      </c>
      <c r="J1912" s="1" t="str">
        <f t="shared" si="58"/>
        <v>2467011</v>
      </c>
      <c r="K1912" s="1" t="str">
        <f t="shared" si="59"/>
        <v>M. Jastrzębie-Zdrój</v>
      </c>
    </row>
    <row r="1913" spans="1:11" x14ac:dyDescent="0.25">
      <c r="A1913" t="s">
        <v>375</v>
      </c>
      <c r="B1913" t="s">
        <v>4036</v>
      </c>
      <c r="C1913" t="s">
        <v>45</v>
      </c>
      <c r="D1913" t="s">
        <v>4037</v>
      </c>
      <c r="E1913" t="s">
        <v>3707</v>
      </c>
      <c r="F1913" t="s">
        <v>4038</v>
      </c>
      <c r="G1913" t="s">
        <v>4039</v>
      </c>
      <c r="H1913" t="s">
        <v>50</v>
      </c>
      <c r="I1913" t="s">
        <v>423</v>
      </c>
      <c r="J1913" s="1" t="str">
        <f t="shared" si="58"/>
        <v>2468011</v>
      </c>
      <c r="K1913" s="1" t="str">
        <f t="shared" si="59"/>
        <v>M. Jaworzno</v>
      </c>
    </row>
    <row r="1914" spans="1:11" x14ac:dyDescent="0.25">
      <c r="A1914" t="s">
        <v>375</v>
      </c>
      <c r="B1914" t="s">
        <v>4040</v>
      </c>
      <c r="C1914" t="s">
        <v>45</v>
      </c>
      <c r="D1914" t="s">
        <v>4041</v>
      </c>
      <c r="E1914" t="s">
        <v>3707</v>
      </c>
      <c r="F1914" t="s">
        <v>4042</v>
      </c>
      <c r="G1914" t="s">
        <v>4043</v>
      </c>
      <c r="H1914" t="s">
        <v>50</v>
      </c>
      <c r="I1914" t="s">
        <v>423</v>
      </c>
      <c r="J1914" s="1" t="str">
        <f t="shared" si="58"/>
        <v>2469011</v>
      </c>
      <c r="K1914" s="1" t="str">
        <f t="shared" si="59"/>
        <v>M. Katowice</v>
      </c>
    </row>
    <row r="1915" spans="1:11" x14ac:dyDescent="0.25">
      <c r="A1915" t="s">
        <v>375</v>
      </c>
      <c r="B1915" t="s">
        <v>4044</v>
      </c>
      <c r="C1915" t="s">
        <v>45</v>
      </c>
      <c r="D1915" t="s">
        <v>4045</v>
      </c>
      <c r="E1915" t="s">
        <v>3707</v>
      </c>
      <c r="F1915" t="s">
        <v>4046</v>
      </c>
      <c r="G1915" t="s">
        <v>4047</v>
      </c>
      <c r="H1915" t="s">
        <v>50</v>
      </c>
      <c r="I1915" t="s">
        <v>423</v>
      </c>
      <c r="J1915" s="1" t="str">
        <f t="shared" si="58"/>
        <v>2470011</v>
      </c>
      <c r="K1915" s="1" t="str">
        <f t="shared" si="59"/>
        <v>M. Mysłowice</v>
      </c>
    </row>
    <row r="1916" spans="1:11" x14ac:dyDescent="0.25">
      <c r="A1916" t="s">
        <v>375</v>
      </c>
      <c r="B1916" t="s">
        <v>4048</v>
      </c>
      <c r="C1916" t="s">
        <v>45</v>
      </c>
      <c r="D1916" t="s">
        <v>4049</v>
      </c>
      <c r="E1916" t="s">
        <v>3707</v>
      </c>
      <c r="F1916" t="s">
        <v>4050</v>
      </c>
      <c r="G1916" t="s">
        <v>4051</v>
      </c>
      <c r="H1916" t="s">
        <v>50</v>
      </c>
      <c r="I1916" t="s">
        <v>423</v>
      </c>
      <c r="J1916" s="1" t="str">
        <f t="shared" si="58"/>
        <v>2471011</v>
      </c>
      <c r="K1916" s="1" t="str">
        <f t="shared" si="59"/>
        <v>M. Piekary Śląskie</v>
      </c>
    </row>
    <row r="1917" spans="1:11" x14ac:dyDescent="0.25">
      <c r="A1917" t="s">
        <v>375</v>
      </c>
      <c r="B1917" t="s">
        <v>4052</v>
      </c>
      <c r="C1917" t="s">
        <v>45</v>
      </c>
      <c r="D1917" t="s">
        <v>4053</v>
      </c>
      <c r="E1917" t="s">
        <v>3707</v>
      </c>
      <c r="F1917" t="s">
        <v>4054</v>
      </c>
      <c r="G1917" t="s">
        <v>4055</v>
      </c>
      <c r="H1917" t="s">
        <v>50</v>
      </c>
      <c r="I1917" t="s">
        <v>423</v>
      </c>
      <c r="J1917" s="1" t="str">
        <f t="shared" si="58"/>
        <v>2472011</v>
      </c>
      <c r="K1917" s="1" t="str">
        <f t="shared" si="59"/>
        <v>M. Ruda Śląska</v>
      </c>
    </row>
    <row r="1918" spans="1:11" x14ac:dyDescent="0.25">
      <c r="A1918" t="s">
        <v>375</v>
      </c>
      <c r="B1918" t="s">
        <v>4056</v>
      </c>
      <c r="C1918" t="s">
        <v>45</v>
      </c>
      <c r="D1918" t="s">
        <v>4057</v>
      </c>
      <c r="E1918" t="s">
        <v>3707</v>
      </c>
      <c r="F1918" t="s">
        <v>4058</v>
      </c>
      <c r="G1918" t="s">
        <v>4059</v>
      </c>
      <c r="H1918" t="s">
        <v>50</v>
      </c>
      <c r="I1918" t="s">
        <v>423</v>
      </c>
      <c r="J1918" s="1" t="str">
        <f t="shared" si="58"/>
        <v>2473011</v>
      </c>
      <c r="K1918" s="1" t="str">
        <f t="shared" si="59"/>
        <v>M. Rybnik</v>
      </c>
    </row>
    <row r="1919" spans="1:11" x14ac:dyDescent="0.25">
      <c r="A1919" t="s">
        <v>375</v>
      </c>
      <c r="B1919" t="s">
        <v>4060</v>
      </c>
      <c r="C1919" t="s">
        <v>45</v>
      </c>
      <c r="D1919" t="s">
        <v>4061</v>
      </c>
      <c r="E1919" t="s">
        <v>3707</v>
      </c>
      <c r="F1919" t="s">
        <v>4062</v>
      </c>
      <c r="G1919" t="s">
        <v>4063</v>
      </c>
      <c r="H1919" t="s">
        <v>50</v>
      </c>
      <c r="I1919" t="s">
        <v>423</v>
      </c>
      <c r="J1919" s="1" t="str">
        <f t="shared" si="58"/>
        <v>2474011</v>
      </c>
      <c r="K1919" s="1" t="str">
        <f t="shared" si="59"/>
        <v>M. Siemianowice Śląskie</v>
      </c>
    </row>
    <row r="1920" spans="1:11" x14ac:dyDescent="0.25">
      <c r="A1920" t="s">
        <v>375</v>
      </c>
      <c r="B1920" t="s">
        <v>4064</v>
      </c>
      <c r="C1920" t="s">
        <v>45</v>
      </c>
      <c r="D1920" t="s">
        <v>4065</v>
      </c>
      <c r="E1920" t="s">
        <v>3707</v>
      </c>
      <c r="F1920" t="s">
        <v>4066</v>
      </c>
      <c r="G1920" t="s">
        <v>4067</v>
      </c>
      <c r="H1920" t="s">
        <v>50</v>
      </c>
      <c r="I1920" t="s">
        <v>423</v>
      </c>
      <c r="J1920" s="1" t="str">
        <f t="shared" si="58"/>
        <v>2475011</v>
      </c>
      <c r="K1920" s="1" t="str">
        <f t="shared" si="59"/>
        <v>M. Sosnowiec</v>
      </c>
    </row>
    <row r="1921" spans="1:11" x14ac:dyDescent="0.25">
      <c r="A1921" t="s">
        <v>375</v>
      </c>
      <c r="B1921" t="s">
        <v>4068</v>
      </c>
      <c r="C1921" t="s">
        <v>45</v>
      </c>
      <c r="D1921" t="s">
        <v>4069</v>
      </c>
      <c r="E1921" t="s">
        <v>3707</v>
      </c>
      <c r="F1921" t="s">
        <v>4070</v>
      </c>
      <c r="G1921" t="s">
        <v>4071</v>
      </c>
      <c r="H1921" t="s">
        <v>50</v>
      </c>
      <c r="I1921" t="s">
        <v>423</v>
      </c>
      <c r="J1921" s="1" t="str">
        <f t="shared" si="58"/>
        <v>2476011</v>
      </c>
      <c r="K1921" s="1" t="str">
        <f t="shared" si="59"/>
        <v>M. Świętochłowice</v>
      </c>
    </row>
    <row r="1922" spans="1:11" x14ac:dyDescent="0.25">
      <c r="A1922" t="s">
        <v>375</v>
      </c>
      <c r="B1922" t="s">
        <v>4072</v>
      </c>
      <c r="C1922" t="s">
        <v>45</v>
      </c>
      <c r="D1922" t="s">
        <v>4073</v>
      </c>
      <c r="E1922" t="s">
        <v>3707</v>
      </c>
      <c r="F1922" t="s">
        <v>4074</v>
      </c>
      <c r="G1922" t="s">
        <v>4075</v>
      </c>
      <c r="H1922" t="s">
        <v>50</v>
      </c>
      <c r="I1922" t="s">
        <v>423</v>
      </c>
      <c r="J1922" s="1" t="str">
        <f t="shared" ref="J1922:J1985" si="60">D1922&amp;H1922</f>
        <v>2477011</v>
      </c>
      <c r="K1922" s="1" t="str">
        <f t="shared" ref="K1922:K1985" si="61">G1922</f>
        <v>M. Tychy</v>
      </c>
    </row>
    <row r="1923" spans="1:11" x14ac:dyDescent="0.25">
      <c r="A1923" t="s">
        <v>375</v>
      </c>
      <c r="B1923" t="s">
        <v>4076</v>
      </c>
      <c r="C1923" t="s">
        <v>45</v>
      </c>
      <c r="D1923" t="s">
        <v>4077</v>
      </c>
      <c r="E1923" t="s">
        <v>3707</v>
      </c>
      <c r="F1923" t="s">
        <v>4078</v>
      </c>
      <c r="G1923" t="s">
        <v>4079</v>
      </c>
      <c r="H1923" t="s">
        <v>50</v>
      </c>
      <c r="I1923" t="s">
        <v>423</v>
      </c>
      <c r="J1923" s="1" t="str">
        <f t="shared" si="60"/>
        <v>2478011</v>
      </c>
      <c r="K1923" s="1" t="str">
        <f t="shared" si="61"/>
        <v>M. Zabrze</v>
      </c>
    </row>
    <row r="1924" spans="1:11" x14ac:dyDescent="0.25">
      <c r="A1924" t="s">
        <v>375</v>
      </c>
      <c r="B1924" t="s">
        <v>4080</v>
      </c>
      <c r="C1924" t="s">
        <v>45</v>
      </c>
      <c r="D1924" t="s">
        <v>4081</v>
      </c>
      <c r="E1924" t="s">
        <v>3707</v>
      </c>
      <c r="F1924" t="s">
        <v>4082</v>
      </c>
      <c r="G1924" t="s">
        <v>4083</v>
      </c>
      <c r="H1924" t="s">
        <v>50</v>
      </c>
      <c r="I1924" t="s">
        <v>423</v>
      </c>
      <c r="J1924" s="1" t="str">
        <f t="shared" si="60"/>
        <v>2479011</v>
      </c>
      <c r="K1924" s="1" t="str">
        <f t="shared" si="61"/>
        <v>M. Żory</v>
      </c>
    </row>
    <row r="1925" spans="1:11" x14ac:dyDescent="0.25">
      <c r="A1925" t="s">
        <v>406</v>
      </c>
      <c r="B1925" t="s">
        <v>45</v>
      </c>
      <c r="C1925" t="s">
        <v>45</v>
      </c>
      <c r="D1925" t="s">
        <v>4084</v>
      </c>
      <c r="E1925" t="s">
        <v>4085</v>
      </c>
      <c r="F1925" t="s">
        <v>4086</v>
      </c>
      <c r="G1925" t="s">
        <v>4087</v>
      </c>
      <c r="H1925" t="s">
        <v>61</v>
      </c>
      <c r="I1925" t="s">
        <v>62</v>
      </c>
      <c r="J1925" s="1" t="str">
        <f t="shared" si="60"/>
        <v>2601013</v>
      </c>
      <c r="K1925" s="1" t="str">
        <f t="shared" si="61"/>
        <v>Busko-Zdrój</v>
      </c>
    </row>
    <row r="1926" spans="1:11" x14ac:dyDescent="0.25">
      <c r="A1926" t="s">
        <v>406</v>
      </c>
      <c r="B1926" t="s">
        <v>45</v>
      </c>
      <c r="C1926" t="s">
        <v>44</v>
      </c>
      <c r="D1926" t="s">
        <v>4088</v>
      </c>
      <c r="E1926" t="s">
        <v>4085</v>
      </c>
      <c r="F1926" t="s">
        <v>4086</v>
      </c>
      <c r="G1926" t="s">
        <v>4089</v>
      </c>
      <c r="H1926" t="s">
        <v>53</v>
      </c>
      <c r="I1926" t="s">
        <v>54</v>
      </c>
      <c r="J1926" s="1" t="str">
        <f t="shared" si="60"/>
        <v>2601022</v>
      </c>
      <c r="K1926" s="1" t="str">
        <f t="shared" si="61"/>
        <v>Gnojno</v>
      </c>
    </row>
    <row r="1927" spans="1:11" x14ac:dyDescent="0.25">
      <c r="A1927" t="s">
        <v>406</v>
      </c>
      <c r="B1927" t="s">
        <v>45</v>
      </c>
      <c r="C1927" t="s">
        <v>55</v>
      </c>
      <c r="D1927" t="s">
        <v>4090</v>
      </c>
      <c r="E1927" t="s">
        <v>4085</v>
      </c>
      <c r="F1927" t="s">
        <v>4086</v>
      </c>
      <c r="G1927" t="s">
        <v>4091</v>
      </c>
      <c r="H1927" t="s">
        <v>53</v>
      </c>
      <c r="I1927" t="s">
        <v>54</v>
      </c>
      <c r="J1927" s="1" t="str">
        <f t="shared" si="60"/>
        <v>2601032</v>
      </c>
      <c r="K1927" s="1" t="str">
        <f t="shared" si="61"/>
        <v>Nowy Korczyn</v>
      </c>
    </row>
    <row r="1928" spans="1:11" x14ac:dyDescent="0.25">
      <c r="A1928" t="s">
        <v>406</v>
      </c>
      <c r="B1928" t="s">
        <v>45</v>
      </c>
      <c r="C1928" t="s">
        <v>58</v>
      </c>
      <c r="D1928" t="s">
        <v>4092</v>
      </c>
      <c r="E1928" t="s">
        <v>4085</v>
      </c>
      <c r="F1928" t="s">
        <v>4086</v>
      </c>
      <c r="G1928" t="s">
        <v>4093</v>
      </c>
      <c r="H1928" t="s">
        <v>53</v>
      </c>
      <c r="I1928" t="s">
        <v>54</v>
      </c>
      <c r="J1928" s="1" t="str">
        <f t="shared" si="60"/>
        <v>2601042</v>
      </c>
      <c r="K1928" s="1" t="str">
        <f t="shared" si="61"/>
        <v>Pacanów</v>
      </c>
    </row>
    <row r="1929" spans="1:11" x14ac:dyDescent="0.25">
      <c r="A1929" t="s">
        <v>406</v>
      </c>
      <c r="B1929" t="s">
        <v>45</v>
      </c>
      <c r="C1929" t="s">
        <v>63</v>
      </c>
      <c r="D1929" t="s">
        <v>4094</v>
      </c>
      <c r="E1929" t="s">
        <v>4085</v>
      </c>
      <c r="F1929" t="s">
        <v>4086</v>
      </c>
      <c r="G1929" t="s">
        <v>4095</v>
      </c>
      <c r="H1929" t="s">
        <v>53</v>
      </c>
      <c r="I1929" t="s">
        <v>54</v>
      </c>
      <c r="J1929" s="1" t="str">
        <f t="shared" si="60"/>
        <v>2601052</v>
      </c>
      <c r="K1929" s="1" t="str">
        <f t="shared" si="61"/>
        <v>Solec-Zdrój</v>
      </c>
    </row>
    <row r="1930" spans="1:11" x14ac:dyDescent="0.25">
      <c r="A1930" t="s">
        <v>406</v>
      </c>
      <c r="B1930" t="s">
        <v>45</v>
      </c>
      <c r="C1930" t="s">
        <v>66</v>
      </c>
      <c r="D1930" t="s">
        <v>4096</v>
      </c>
      <c r="E1930" t="s">
        <v>4085</v>
      </c>
      <c r="F1930" t="s">
        <v>4086</v>
      </c>
      <c r="G1930" t="s">
        <v>4097</v>
      </c>
      <c r="H1930" t="s">
        <v>53</v>
      </c>
      <c r="I1930" t="s">
        <v>54</v>
      </c>
      <c r="J1930" s="1" t="str">
        <f t="shared" si="60"/>
        <v>2601062</v>
      </c>
      <c r="K1930" s="1" t="str">
        <f t="shared" si="61"/>
        <v>Stopnica</v>
      </c>
    </row>
    <row r="1931" spans="1:11" x14ac:dyDescent="0.25">
      <c r="A1931" t="s">
        <v>406</v>
      </c>
      <c r="B1931" t="s">
        <v>45</v>
      </c>
      <c r="C1931" t="s">
        <v>81</v>
      </c>
      <c r="D1931" t="s">
        <v>4098</v>
      </c>
      <c r="E1931" t="s">
        <v>4085</v>
      </c>
      <c r="F1931" t="s">
        <v>4086</v>
      </c>
      <c r="G1931" t="s">
        <v>4099</v>
      </c>
      <c r="H1931" t="s">
        <v>53</v>
      </c>
      <c r="I1931" t="s">
        <v>54</v>
      </c>
      <c r="J1931" s="1" t="str">
        <f t="shared" si="60"/>
        <v>2601072</v>
      </c>
      <c r="K1931" s="1" t="str">
        <f t="shared" si="61"/>
        <v>Tuczępy</v>
      </c>
    </row>
    <row r="1932" spans="1:11" x14ac:dyDescent="0.25">
      <c r="A1932" t="s">
        <v>406</v>
      </c>
      <c r="B1932" t="s">
        <v>45</v>
      </c>
      <c r="C1932" t="s">
        <v>133</v>
      </c>
      <c r="D1932" t="s">
        <v>4100</v>
      </c>
      <c r="E1932" t="s">
        <v>4085</v>
      </c>
      <c r="F1932" t="s">
        <v>4086</v>
      </c>
      <c r="G1932" t="s">
        <v>4101</v>
      </c>
      <c r="H1932" t="s">
        <v>53</v>
      </c>
      <c r="I1932" t="s">
        <v>54</v>
      </c>
      <c r="J1932" s="1" t="str">
        <f t="shared" si="60"/>
        <v>2601082</v>
      </c>
      <c r="K1932" s="1" t="str">
        <f t="shared" si="61"/>
        <v>Wiślica</v>
      </c>
    </row>
    <row r="1933" spans="1:11" x14ac:dyDescent="0.25">
      <c r="A1933" t="s">
        <v>406</v>
      </c>
      <c r="B1933" t="s">
        <v>44</v>
      </c>
      <c r="C1933" t="s">
        <v>45</v>
      </c>
      <c r="D1933" t="s">
        <v>4102</v>
      </c>
      <c r="E1933" t="s">
        <v>4085</v>
      </c>
      <c r="F1933" t="s">
        <v>4103</v>
      </c>
      <c r="G1933" t="s">
        <v>4104</v>
      </c>
      <c r="H1933" t="s">
        <v>53</v>
      </c>
      <c r="I1933" t="s">
        <v>54</v>
      </c>
      <c r="J1933" s="1" t="str">
        <f t="shared" si="60"/>
        <v>2602012</v>
      </c>
      <c r="K1933" s="1" t="str">
        <f t="shared" si="61"/>
        <v>Imielno</v>
      </c>
    </row>
    <row r="1934" spans="1:11" x14ac:dyDescent="0.25">
      <c r="A1934" t="s">
        <v>406</v>
      </c>
      <c r="B1934" t="s">
        <v>44</v>
      </c>
      <c r="C1934" t="s">
        <v>44</v>
      </c>
      <c r="D1934" t="s">
        <v>4105</v>
      </c>
      <c r="E1934" t="s">
        <v>4085</v>
      </c>
      <c r="F1934" t="s">
        <v>4103</v>
      </c>
      <c r="G1934" t="s">
        <v>4106</v>
      </c>
      <c r="H1934" t="s">
        <v>61</v>
      </c>
      <c r="I1934" t="s">
        <v>62</v>
      </c>
      <c r="J1934" s="1" t="str">
        <f t="shared" si="60"/>
        <v>2602023</v>
      </c>
      <c r="K1934" s="1" t="str">
        <f t="shared" si="61"/>
        <v>Jędrzejów</v>
      </c>
    </row>
    <row r="1935" spans="1:11" x14ac:dyDescent="0.25">
      <c r="A1935" t="s">
        <v>406</v>
      </c>
      <c r="B1935" t="s">
        <v>44</v>
      </c>
      <c r="C1935" t="s">
        <v>55</v>
      </c>
      <c r="D1935" t="s">
        <v>4107</v>
      </c>
      <c r="E1935" t="s">
        <v>4085</v>
      </c>
      <c r="F1935" t="s">
        <v>4103</v>
      </c>
      <c r="G1935" t="s">
        <v>4108</v>
      </c>
      <c r="H1935" t="s">
        <v>61</v>
      </c>
      <c r="I1935" t="s">
        <v>62</v>
      </c>
      <c r="J1935" s="1" t="str">
        <f t="shared" si="60"/>
        <v>2602033</v>
      </c>
      <c r="K1935" s="1" t="str">
        <f t="shared" si="61"/>
        <v>Małogoszcz</v>
      </c>
    </row>
    <row r="1936" spans="1:11" x14ac:dyDescent="0.25">
      <c r="A1936" t="s">
        <v>406</v>
      </c>
      <c r="B1936" t="s">
        <v>44</v>
      </c>
      <c r="C1936" t="s">
        <v>58</v>
      </c>
      <c r="D1936" t="s">
        <v>4109</v>
      </c>
      <c r="E1936" t="s">
        <v>4085</v>
      </c>
      <c r="F1936" t="s">
        <v>4103</v>
      </c>
      <c r="G1936" t="s">
        <v>4110</v>
      </c>
      <c r="H1936" t="s">
        <v>53</v>
      </c>
      <c r="I1936" t="s">
        <v>54</v>
      </c>
      <c r="J1936" s="1" t="str">
        <f t="shared" si="60"/>
        <v>2602042</v>
      </c>
      <c r="K1936" s="1" t="str">
        <f t="shared" si="61"/>
        <v>Nagłowice</v>
      </c>
    </row>
    <row r="1937" spans="1:11" x14ac:dyDescent="0.25">
      <c r="A1937" t="s">
        <v>406</v>
      </c>
      <c r="B1937" t="s">
        <v>44</v>
      </c>
      <c r="C1937" t="s">
        <v>63</v>
      </c>
      <c r="D1937" t="s">
        <v>4111</v>
      </c>
      <c r="E1937" t="s">
        <v>4085</v>
      </c>
      <c r="F1937" t="s">
        <v>4103</v>
      </c>
      <c r="G1937" t="s">
        <v>4112</v>
      </c>
      <c r="H1937" t="s">
        <v>53</v>
      </c>
      <c r="I1937" t="s">
        <v>54</v>
      </c>
      <c r="J1937" s="1" t="str">
        <f t="shared" si="60"/>
        <v>2602052</v>
      </c>
      <c r="K1937" s="1" t="str">
        <f t="shared" si="61"/>
        <v>Oksa</v>
      </c>
    </row>
    <row r="1938" spans="1:11" x14ac:dyDescent="0.25">
      <c r="A1938" t="s">
        <v>406</v>
      </c>
      <c r="B1938" t="s">
        <v>44</v>
      </c>
      <c r="C1938" t="s">
        <v>66</v>
      </c>
      <c r="D1938" t="s">
        <v>4113</v>
      </c>
      <c r="E1938" t="s">
        <v>4085</v>
      </c>
      <c r="F1938" t="s">
        <v>4103</v>
      </c>
      <c r="G1938" t="s">
        <v>4114</v>
      </c>
      <c r="H1938" t="s">
        <v>61</v>
      </c>
      <c r="I1938" t="s">
        <v>62</v>
      </c>
      <c r="J1938" s="1" t="str">
        <f t="shared" si="60"/>
        <v>2602063</v>
      </c>
      <c r="K1938" s="1" t="str">
        <f t="shared" si="61"/>
        <v>Sędziszów</v>
      </c>
    </row>
    <row r="1939" spans="1:11" x14ac:dyDescent="0.25">
      <c r="A1939" t="s">
        <v>406</v>
      </c>
      <c r="B1939" t="s">
        <v>44</v>
      </c>
      <c r="C1939" t="s">
        <v>81</v>
      </c>
      <c r="D1939" t="s">
        <v>4115</v>
      </c>
      <c r="E1939" t="s">
        <v>4085</v>
      </c>
      <c r="F1939" t="s">
        <v>4103</v>
      </c>
      <c r="G1939" t="s">
        <v>1610</v>
      </c>
      <c r="H1939" t="s">
        <v>53</v>
      </c>
      <c r="I1939" t="s">
        <v>54</v>
      </c>
      <c r="J1939" s="1" t="str">
        <f t="shared" si="60"/>
        <v>2602072</v>
      </c>
      <c r="K1939" s="1" t="str">
        <f t="shared" si="61"/>
        <v>Słupia</v>
      </c>
    </row>
    <row r="1940" spans="1:11" x14ac:dyDescent="0.25">
      <c r="A1940" t="s">
        <v>406</v>
      </c>
      <c r="B1940" t="s">
        <v>44</v>
      </c>
      <c r="C1940" t="s">
        <v>133</v>
      </c>
      <c r="D1940" t="s">
        <v>4116</v>
      </c>
      <c r="E1940" t="s">
        <v>4085</v>
      </c>
      <c r="F1940" t="s">
        <v>4103</v>
      </c>
      <c r="G1940" t="s">
        <v>4117</v>
      </c>
      <c r="H1940" t="s">
        <v>53</v>
      </c>
      <c r="I1940" t="s">
        <v>54</v>
      </c>
      <c r="J1940" s="1" t="str">
        <f t="shared" si="60"/>
        <v>2602082</v>
      </c>
      <c r="K1940" s="1" t="str">
        <f t="shared" si="61"/>
        <v>Sobków</v>
      </c>
    </row>
    <row r="1941" spans="1:11" x14ac:dyDescent="0.25">
      <c r="A1941" t="s">
        <v>406</v>
      </c>
      <c r="B1941" t="s">
        <v>44</v>
      </c>
      <c r="C1941" t="s">
        <v>136</v>
      </c>
      <c r="D1941" t="s">
        <v>4118</v>
      </c>
      <c r="E1941" t="s">
        <v>4085</v>
      </c>
      <c r="F1941" t="s">
        <v>4103</v>
      </c>
      <c r="G1941" t="s">
        <v>4119</v>
      </c>
      <c r="H1941" t="s">
        <v>53</v>
      </c>
      <c r="I1941" t="s">
        <v>54</v>
      </c>
      <c r="J1941" s="1" t="str">
        <f t="shared" si="60"/>
        <v>2602092</v>
      </c>
      <c r="K1941" s="1" t="str">
        <f t="shared" si="61"/>
        <v>Wodzisław</v>
      </c>
    </row>
    <row r="1942" spans="1:11" x14ac:dyDescent="0.25">
      <c r="A1942" t="s">
        <v>406</v>
      </c>
      <c r="B1942" t="s">
        <v>55</v>
      </c>
      <c r="C1942" t="s">
        <v>45</v>
      </c>
      <c r="D1942" t="s">
        <v>4120</v>
      </c>
      <c r="E1942" t="s">
        <v>4085</v>
      </c>
      <c r="F1942" t="s">
        <v>4121</v>
      </c>
      <c r="G1942" t="s">
        <v>4122</v>
      </c>
      <c r="H1942" t="s">
        <v>53</v>
      </c>
      <c r="I1942" t="s">
        <v>54</v>
      </c>
      <c r="J1942" s="1" t="str">
        <f t="shared" si="60"/>
        <v>2603012</v>
      </c>
      <c r="K1942" s="1" t="str">
        <f t="shared" si="61"/>
        <v>Bejsce</v>
      </c>
    </row>
    <row r="1943" spans="1:11" x14ac:dyDescent="0.25">
      <c r="A1943" t="s">
        <v>406</v>
      </c>
      <c r="B1943" t="s">
        <v>55</v>
      </c>
      <c r="C1943" t="s">
        <v>44</v>
      </c>
      <c r="D1943" t="s">
        <v>4123</v>
      </c>
      <c r="E1943" t="s">
        <v>4085</v>
      </c>
      <c r="F1943" t="s">
        <v>4121</v>
      </c>
      <c r="G1943" t="s">
        <v>1498</v>
      </c>
      <c r="H1943" t="s">
        <v>53</v>
      </c>
      <c r="I1943" t="s">
        <v>54</v>
      </c>
      <c r="J1943" s="1" t="str">
        <f t="shared" si="60"/>
        <v>2603022</v>
      </c>
      <c r="K1943" s="1" t="str">
        <f t="shared" si="61"/>
        <v>Czarnocin</v>
      </c>
    </row>
    <row r="1944" spans="1:11" x14ac:dyDescent="0.25">
      <c r="A1944" t="s">
        <v>406</v>
      </c>
      <c r="B1944" t="s">
        <v>55</v>
      </c>
      <c r="C1944" t="s">
        <v>55</v>
      </c>
      <c r="D1944" t="s">
        <v>4124</v>
      </c>
      <c r="E1944" t="s">
        <v>4085</v>
      </c>
      <c r="F1944" t="s">
        <v>4121</v>
      </c>
      <c r="G1944" t="s">
        <v>4125</v>
      </c>
      <c r="H1944" t="s">
        <v>61</v>
      </c>
      <c r="I1944" t="s">
        <v>62</v>
      </c>
      <c r="J1944" s="1" t="str">
        <f t="shared" si="60"/>
        <v>2603033</v>
      </c>
      <c r="K1944" s="1" t="str">
        <f t="shared" si="61"/>
        <v>Kazimierza Wielka</v>
      </c>
    </row>
    <row r="1945" spans="1:11" x14ac:dyDescent="0.25">
      <c r="A1945" t="s">
        <v>406</v>
      </c>
      <c r="B1945" t="s">
        <v>55</v>
      </c>
      <c r="C1945" t="s">
        <v>58</v>
      </c>
      <c r="D1945" t="s">
        <v>4126</v>
      </c>
      <c r="E1945" t="s">
        <v>4085</v>
      </c>
      <c r="F1945" t="s">
        <v>4121</v>
      </c>
      <c r="G1945" t="s">
        <v>4127</v>
      </c>
      <c r="H1945" t="s">
        <v>53</v>
      </c>
      <c r="I1945" t="s">
        <v>54</v>
      </c>
      <c r="J1945" s="1" t="str">
        <f t="shared" si="60"/>
        <v>2603042</v>
      </c>
      <c r="K1945" s="1" t="str">
        <f t="shared" si="61"/>
        <v>Opatowiec</v>
      </c>
    </row>
    <row r="1946" spans="1:11" x14ac:dyDescent="0.25">
      <c r="A1946" t="s">
        <v>406</v>
      </c>
      <c r="B1946" t="s">
        <v>55</v>
      </c>
      <c r="C1946" t="s">
        <v>63</v>
      </c>
      <c r="D1946" t="s">
        <v>4128</v>
      </c>
      <c r="E1946" t="s">
        <v>4085</v>
      </c>
      <c r="F1946" t="s">
        <v>4121</v>
      </c>
      <c r="G1946" t="s">
        <v>4129</v>
      </c>
      <c r="H1946" t="s">
        <v>61</v>
      </c>
      <c r="I1946" t="s">
        <v>62</v>
      </c>
      <c r="J1946" s="1" t="str">
        <f t="shared" si="60"/>
        <v>2603053</v>
      </c>
      <c r="K1946" s="1" t="str">
        <f t="shared" si="61"/>
        <v>Skalbmierz</v>
      </c>
    </row>
    <row r="1947" spans="1:11" x14ac:dyDescent="0.25">
      <c r="A1947" t="s">
        <v>406</v>
      </c>
      <c r="B1947" t="s">
        <v>58</v>
      </c>
      <c r="C1947" t="s">
        <v>45</v>
      </c>
      <c r="D1947" t="s">
        <v>4130</v>
      </c>
      <c r="E1947" t="s">
        <v>4085</v>
      </c>
      <c r="F1947" t="s">
        <v>4131</v>
      </c>
      <c r="G1947" t="s">
        <v>4132</v>
      </c>
      <c r="H1947" t="s">
        <v>53</v>
      </c>
      <c r="I1947" t="s">
        <v>54</v>
      </c>
      <c r="J1947" s="1" t="str">
        <f t="shared" si="60"/>
        <v>2604012</v>
      </c>
      <c r="K1947" s="1" t="str">
        <f t="shared" si="61"/>
        <v>Bieliny</v>
      </c>
    </row>
    <row r="1948" spans="1:11" x14ac:dyDescent="0.25">
      <c r="A1948" t="s">
        <v>406</v>
      </c>
      <c r="B1948" t="s">
        <v>58</v>
      </c>
      <c r="C1948" t="s">
        <v>44</v>
      </c>
      <c r="D1948" t="s">
        <v>4133</v>
      </c>
      <c r="E1948" t="s">
        <v>4085</v>
      </c>
      <c r="F1948" t="s">
        <v>4131</v>
      </c>
      <c r="G1948" t="s">
        <v>4134</v>
      </c>
      <c r="H1948" t="s">
        <v>61</v>
      </c>
      <c r="I1948" t="s">
        <v>62</v>
      </c>
      <c r="J1948" s="1" t="str">
        <f t="shared" si="60"/>
        <v>2604023</v>
      </c>
      <c r="K1948" s="1" t="str">
        <f t="shared" si="61"/>
        <v>Bodzentyn</v>
      </c>
    </row>
    <row r="1949" spans="1:11" x14ac:dyDescent="0.25">
      <c r="A1949" t="s">
        <v>406</v>
      </c>
      <c r="B1949" t="s">
        <v>58</v>
      </c>
      <c r="C1949" t="s">
        <v>55</v>
      </c>
      <c r="D1949" t="s">
        <v>4135</v>
      </c>
      <c r="E1949" t="s">
        <v>4085</v>
      </c>
      <c r="F1949" t="s">
        <v>4131</v>
      </c>
      <c r="G1949" t="s">
        <v>4136</v>
      </c>
      <c r="H1949" t="s">
        <v>61</v>
      </c>
      <c r="I1949" t="s">
        <v>62</v>
      </c>
      <c r="J1949" s="1" t="str">
        <f t="shared" si="60"/>
        <v>2604033</v>
      </c>
      <c r="K1949" s="1" t="str">
        <f t="shared" si="61"/>
        <v>Chęciny</v>
      </c>
    </row>
    <row r="1950" spans="1:11" x14ac:dyDescent="0.25">
      <c r="A1950" t="s">
        <v>406</v>
      </c>
      <c r="B1950" t="s">
        <v>58</v>
      </c>
      <c r="C1950" t="s">
        <v>58</v>
      </c>
      <c r="D1950" t="s">
        <v>4137</v>
      </c>
      <c r="E1950" t="s">
        <v>4085</v>
      </c>
      <c r="F1950" t="s">
        <v>4131</v>
      </c>
      <c r="G1950" t="s">
        <v>3123</v>
      </c>
      <c r="H1950" t="s">
        <v>61</v>
      </c>
      <c r="I1950" t="s">
        <v>62</v>
      </c>
      <c r="J1950" s="1" t="str">
        <f t="shared" si="60"/>
        <v>2604043</v>
      </c>
      <c r="K1950" s="1" t="str">
        <f t="shared" si="61"/>
        <v>Chmielnik</v>
      </c>
    </row>
    <row r="1951" spans="1:11" x14ac:dyDescent="0.25">
      <c r="A1951" t="s">
        <v>406</v>
      </c>
      <c r="B1951" t="s">
        <v>58</v>
      </c>
      <c r="C1951" t="s">
        <v>63</v>
      </c>
      <c r="D1951" t="s">
        <v>4138</v>
      </c>
      <c r="E1951" t="s">
        <v>4085</v>
      </c>
      <c r="F1951" t="s">
        <v>4131</v>
      </c>
      <c r="G1951" t="s">
        <v>4139</v>
      </c>
      <c r="H1951" t="s">
        <v>61</v>
      </c>
      <c r="I1951" t="s">
        <v>62</v>
      </c>
      <c r="J1951" s="1" t="str">
        <f t="shared" si="60"/>
        <v>2604053</v>
      </c>
      <c r="K1951" s="1" t="str">
        <f t="shared" si="61"/>
        <v>Daleszyce</v>
      </c>
    </row>
    <row r="1952" spans="1:11" x14ac:dyDescent="0.25">
      <c r="A1952" t="s">
        <v>406</v>
      </c>
      <c r="B1952" t="s">
        <v>58</v>
      </c>
      <c r="C1952" t="s">
        <v>66</v>
      </c>
      <c r="D1952" t="s">
        <v>4140</v>
      </c>
      <c r="E1952" t="s">
        <v>4085</v>
      </c>
      <c r="F1952" t="s">
        <v>4131</v>
      </c>
      <c r="G1952" t="s">
        <v>4141</v>
      </c>
      <c r="H1952" t="s">
        <v>53</v>
      </c>
      <c r="I1952" t="s">
        <v>54</v>
      </c>
      <c r="J1952" s="1" t="str">
        <f t="shared" si="60"/>
        <v>2604062</v>
      </c>
      <c r="K1952" s="1" t="str">
        <f t="shared" si="61"/>
        <v>Górno</v>
      </c>
    </row>
    <row r="1953" spans="1:11" x14ac:dyDescent="0.25">
      <c r="A1953" t="s">
        <v>406</v>
      </c>
      <c r="B1953" t="s">
        <v>58</v>
      </c>
      <c r="C1953" t="s">
        <v>81</v>
      </c>
      <c r="D1953" t="s">
        <v>4142</v>
      </c>
      <c r="E1953" t="s">
        <v>4085</v>
      </c>
      <c r="F1953" t="s">
        <v>4131</v>
      </c>
      <c r="G1953" t="s">
        <v>1268</v>
      </c>
      <c r="H1953" t="s">
        <v>53</v>
      </c>
      <c r="I1953" t="s">
        <v>54</v>
      </c>
      <c r="J1953" s="1" t="str">
        <f t="shared" si="60"/>
        <v>2604072</v>
      </c>
      <c r="K1953" s="1" t="str">
        <f t="shared" si="61"/>
        <v>Łagów</v>
      </c>
    </row>
    <row r="1954" spans="1:11" x14ac:dyDescent="0.25">
      <c r="A1954" t="s">
        <v>406</v>
      </c>
      <c r="B1954" t="s">
        <v>58</v>
      </c>
      <c r="C1954" t="s">
        <v>133</v>
      </c>
      <c r="D1954" t="s">
        <v>4143</v>
      </c>
      <c r="E1954" t="s">
        <v>4085</v>
      </c>
      <c r="F1954" t="s">
        <v>4131</v>
      </c>
      <c r="G1954" t="s">
        <v>4144</v>
      </c>
      <c r="H1954" t="s">
        <v>53</v>
      </c>
      <c r="I1954" t="s">
        <v>54</v>
      </c>
      <c r="J1954" s="1" t="str">
        <f t="shared" si="60"/>
        <v>2604082</v>
      </c>
      <c r="K1954" s="1" t="str">
        <f t="shared" si="61"/>
        <v>Łopuszno</v>
      </c>
    </row>
    <row r="1955" spans="1:11" x14ac:dyDescent="0.25">
      <c r="A1955" t="s">
        <v>406</v>
      </c>
      <c r="B1955" t="s">
        <v>58</v>
      </c>
      <c r="C1955" t="s">
        <v>136</v>
      </c>
      <c r="D1955" t="s">
        <v>4145</v>
      </c>
      <c r="E1955" t="s">
        <v>4085</v>
      </c>
      <c r="F1955" t="s">
        <v>4131</v>
      </c>
      <c r="G1955" t="s">
        <v>4146</v>
      </c>
      <c r="H1955" t="s">
        <v>53</v>
      </c>
      <c r="I1955" t="s">
        <v>54</v>
      </c>
      <c r="J1955" s="1" t="str">
        <f t="shared" si="60"/>
        <v>2604092</v>
      </c>
      <c r="K1955" s="1" t="str">
        <f t="shared" si="61"/>
        <v>Masłów</v>
      </c>
    </row>
    <row r="1956" spans="1:11" x14ac:dyDescent="0.25">
      <c r="A1956" t="s">
        <v>406</v>
      </c>
      <c r="B1956" t="s">
        <v>58</v>
      </c>
      <c r="C1956" t="s">
        <v>165</v>
      </c>
      <c r="D1956" t="s">
        <v>4147</v>
      </c>
      <c r="E1956" t="s">
        <v>4085</v>
      </c>
      <c r="F1956" t="s">
        <v>4131</v>
      </c>
      <c r="G1956" t="s">
        <v>4148</v>
      </c>
      <c r="H1956" t="s">
        <v>53</v>
      </c>
      <c r="I1956" t="s">
        <v>54</v>
      </c>
      <c r="J1956" s="1" t="str">
        <f t="shared" si="60"/>
        <v>2604102</v>
      </c>
      <c r="K1956" s="1" t="str">
        <f t="shared" si="61"/>
        <v>Miedziana Góra</v>
      </c>
    </row>
    <row r="1957" spans="1:11" x14ac:dyDescent="0.25">
      <c r="A1957" t="s">
        <v>406</v>
      </c>
      <c r="B1957" t="s">
        <v>58</v>
      </c>
      <c r="C1957" t="s">
        <v>168</v>
      </c>
      <c r="D1957" t="s">
        <v>4149</v>
      </c>
      <c r="E1957" t="s">
        <v>4085</v>
      </c>
      <c r="F1957" t="s">
        <v>4131</v>
      </c>
      <c r="G1957" t="s">
        <v>4150</v>
      </c>
      <c r="H1957" t="s">
        <v>53</v>
      </c>
      <c r="I1957" t="s">
        <v>54</v>
      </c>
      <c r="J1957" s="1" t="str">
        <f t="shared" si="60"/>
        <v>2604112</v>
      </c>
      <c r="K1957" s="1" t="str">
        <f t="shared" si="61"/>
        <v>Mniów</v>
      </c>
    </row>
    <row r="1958" spans="1:11" x14ac:dyDescent="0.25">
      <c r="A1958" t="s">
        <v>406</v>
      </c>
      <c r="B1958" t="s">
        <v>58</v>
      </c>
      <c r="C1958" t="s">
        <v>170</v>
      </c>
      <c r="D1958" t="s">
        <v>4151</v>
      </c>
      <c r="E1958" t="s">
        <v>4085</v>
      </c>
      <c r="F1958" t="s">
        <v>4131</v>
      </c>
      <c r="G1958" t="s">
        <v>4152</v>
      </c>
      <c r="H1958" t="s">
        <v>53</v>
      </c>
      <c r="I1958" t="s">
        <v>54</v>
      </c>
      <c r="J1958" s="1" t="str">
        <f t="shared" si="60"/>
        <v>2604122</v>
      </c>
      <c r="K1958" s="1" t="str">
        <f t="shared" si="61"/>
        <v>Morawica</v>
      </c>
    </row>
    <row r="1959" spans="1:11" x14ac:dyDescent="0.25">
      <c r="A1959" t="s">
        <v>406</v>
      </c>
      <c r="B1959" t="s">
        <v>58</v>
      </c>
      <c r="C1959" t="s">
        <v>173</v>
      </c>
      <c r="D1959" t="s">
        <v>4153</v>
      </c>
      <c r="E1959" t="s">
        <v>4085</v>
      </c>
      <c r="F1959" t="s">
        <v>4131</v>
      </c>
      <c r="G1959" t="s">
        <v>4154</v>
      </c>
      <c r="H1959" t="s">
        <v>53</v>
      </c>
      <c r="I1959" t="s">
        <v>54</v>
      </c>
      <c r="J1959" s="1" t="str">
        <f t="shared" si="60"/>
        <v>2604132</v>
      </c>
      <c r="K1959" s="1" t="str">
        <f t="shared" si="61"/>
        <v>Nowa Słupia</v>
      </c>
    </row>
    <row r="1960" spans="1:11" x14ac:dyDescent="0.25">
      <c r="A1960" t="s">
        <v>406</v>
      </c>
      <c r="B1960" t="s">
        <v>58</v>
      </c>
      <c r="C1960" t="s">
        <v>176</v>
      </c>
      <c r="D1960" t="s">
        <v>4155</v>
      </c>
      <c r="E1960" t="s">
        <v>4085</v>
      </c>
      <c r="F1960" t="s">
        <v>4131</v>
      </c>
      <c r="G1960" t="s">
        <v>4156</v>
      </c>
      <c r="H1960" t="s">
        <v>53</v>
      </c>
      <c r="I1960" t="s">
        <v>54</v>
      </c>
      <c r="J1960" s="1" t="str">
        <f t="shared" si="60"/>
        <v>2604142</v>
      </c>
      <c r="K1960" s="1" t="str">
        <f t="shared" si="61"/>
        <v>Piekoszów</v>
      </c>
    </row>
    <row r="1961" spans="1:11" x14ac:dyDescent="0.25">
      <c r="A1961" t="s">
        <v>406</v>
      </c>
      <c r="B1961" t="s">
        <v>58</v>
      </c>
      <c r="C1961" t="s">
        <v>251</v>
      </c>
      <c r="D1961" t="s">
        <v>4157</v>
      </c>
      <c r="E1961" t="s">
        <v>4085</v>
      </c>
      <c r="F1961" t="s">
        <v>4131</v>
      </c>
      <c r="G1961" t="s">
        <v>4158</v>
      </c>
      <c r="H1961" t="s">
        <v>53</v>
      </c>
      <c r="I1961" t="s">
        <v>54</v>
      </c>
      <c r="J1961" s="1" t="str">
        <f t="shared" si="60"/>
        <v>2604152</v>
      </c>
      <c r="K1961" s="1" t="str">
        <f t="shared" si="61"/>
        <v>Pierzchnica</v>
      </c>
    </row>
    <row r="1962" spans="1:11" x14ac:dyDescent="0.25">
      <c r="A1962" t="s">
        <v>406</v>
      </c>
      <c r="B1962" t="s">
        <v>58</v>
      </c>
      <c r="C1962" t="s">
        <v>260</v>
      </c>
      <c r="D1962" t="s">
        <v>4159</v>
      </c>
      <c r="E1962" t="s">
        <v>4085</v>
      </c>
      <c r="F1962" t="s">
        <v>4131</v>
      </c>
      <c r="G1962" t="s">
        <v>4160</v>
      </c>
      <c r="H1962" t="s">
        <v>53</v>
      </c>
      <c r="I1962" t="s">
        <v>54</v>
      </c>
      <c r="J1962" s="1" t="str">
        <f t="shared" si="60"/>
        <v>2604162</v>
      </c>
      <c r="K1962" s="1" t="str">
        <f t="shared" si="61"/>
        <v>Raków</v>
      </c>
    </row>
    <row r="1963" spans="1:11" x14ac:dyDescent="0.25">
      <c r="A1963" t="s">
        <v>406</v>
      </c>
      <c r="B1963" t="s">
        <v>58</v>
      </c>
      <c r="C1963" t="s">
        <v>274</v>
      </c>
      <c r="D1963" t="s">
        <v>4161</v>
      </c>
      <c r="E1963" t="s">
        <v>4085</v>
      </c>
      <c r="F1963" t="s">
        <v>4131</v>
      </c>
      <c r="G1963" t="s">
        <v>4162</v>
      </c>
      <c r="H1963" t="s">
        <v>53</v>
      </c>
      <c r="I1963" t="s">
        <v>54</v>
      </c>
      <c r="J1963" s="1" t="str">
        <f t="shared" si="60"/>
        <v>2604172</v>
      </c>
      <c r="K1963" s="1" t="str">
        <f t="shared" si="61"/>
        <v>Sitkówka-Nowiny</v>
      </c>
    </row>
    <row r="1964" spans="1:11" x14ac:dyDescent="0.25">
      <c r="A1964" t="s">
        <v>406</v>
      </c>
      <c r="B1964" t="s">
        <v>58</v>
      </c>
      <c r="C1964" t="s">
        <v>286</v>
      </c>
      <c r="D1964" t="s">
        <v>4163</v>
      </c>
      <c r="E1964" t="s">
        <v>4085</v>
      </c>
      <c r="F1964" t="s">
        <v>4131</v>
      </c>
      <c r="G1964" t="s">
        <v>4164</v>
      </c>
      <c r="H1964" t="s">
        <v>53</v>
      </c>
      <c r="I1964" t="s">
        <v>54</v>
      </c>
      <c r="J1964" s="1" t="str">
        <f t="shared" si="60"/>
        <v>2604182</v>
      </c>
      <c r="K1964" s="1" t="str">
        <f t="shared" si="61"/>
        <v>Strawczyn</v>
      </c>
    </row>
    <row r="1965" spans="1:11" x14ac:dyDescent="0.25">
      <c r="A1965" t="s">
        <v>406</v>
      </c>
      <c r="B1965" t="s">
        <v>58</v>
      </c>
      <c r="C1965" t="s">
        <v>298</v>
      </c>
      <c r="D1965" t="s">
        <v>4165</v>
      </c>
      <c r="E1965" t="s">
        <v>4085</v>
      </c>
      <c r="F1965" t="s">
        <v>4131</v>
      </c>
      <c r="G1965" t="s">
        <v>4166</v>
      </c>
      <c r="H1965" t="s">
        <v>53</v>
      </c>
      <c r="I1965" t="s">
        <v>54</v>
      </c>
      <c r="J1965" s="1" t="str">
        <f t="shared" si="60"/>
        <v>2604192</v>
      </c>
      <c r="K1965" s="1" t="str">
        <f t="shared" si="61"/>
        <v>Zagnańsk</v>
      </c>
    </row>
    <row r="1966" spans="1:11" x14ac:dyDescent="0.25">
      <c r="A1966" t="s">
        <v>406</v>
      </c>
      <c r="B1966" t="s">
        <v>63</v>
      </c>
      <c r="C1966" t="s">
        <v>45</v>
      </c>
      <c r="D1966" t="s">
        <v>4167</v>
      </c>
      <c r="E1966" t="s">
        <v>4085</v>
      </c>
      <c r="F1966" t="s">
        <v>4168</v>
      </c>
      <c r="G1966" t="s">
        <v>4169</v>
      </c>
      <c r="H1966" t="s">
        <v>53</v>
      </c>
      <c r="I1966" t="s">
        <v>54</v>
      </c>
      <c r="J1966" s="1" t="str">
        <f t="shared" si="60"/>
        <v>2605012</v>
      </c>
      <c r="K1966" s="1" t="str">
        <f t="shared" si="61"/>
        <v>Fałków</v>
      </c>
    </row>
    <row r="1967" spans="1:11" x14ac:dyDescent="0.25">
      <c r="A1967" t="s">
        <v>406</v>
      </c>
      <c r="B1967" t="s">
        <v>63</v>
      </c>
      <c r="C1967" t="s">
        <v>44</v>
      </c>
      <c r="D1967" t="s">
        <v>4170</v>
      </c>
      <c r="E1967" t="s">
        <v>4085</v>
      </c>
      <c r="F1967" t="s">
        <v>4168</v>
      </c>
      <c r="G1967" t="s">
        <v>4171</v>
      </c>
      <c r="H1967" t="s">
        <v>53</v>
      </c>
      <c r="I1967" t="s">
        <v>54</v>
      </c>
      <c r="J1967" s="1" t="str">
        <f t="shared" si="60"/>
        <v>2605022</v>
      </c>
      <c r="K1967" s="1" t="str">
        <f t="shared" si="61"/>
        <v>Gowarczów</v>
      </c>
    </row>
    <row r="1968" spans="1:11" x14ac:dyDescent="0.25">
      <c r="A1968" t="s">
        <v>406</v>
      </c>
      <c r="B1968" t="s">
        <v>63</v>
      </c>
      <c r="C1968" t="s">
        <v>55</v>
      </c>
      <c r="D1968" t="s">
        <v>4172</v>
      </c>
      <c r="E1968" t="s">
        <v>4085</v>
      </c>
      <c r="F1968" t="s">
        <v>4168</v>
      </c>
      <c r="G1968" t="s">
        <v>4173</v>
      </c>
      <c r="H1968" t="s">
        <v>61</v>
      </c>
      <c r="I1968" t="s">
        <v>62</v>
      </c>
      <c r="J1968" s="1" t="str">
        <f t="shared" si="60"/>
        <v>2605033</v>
      </c>
      <c r="K1968" s="1" t="str">
        <f t="shared" si="61"/>
        <v>Końskie</v>
      </c>
    </row>
    <row r="1969" spans="1:11" x14ac:dyDescent="0.25">
      <c r="A1969" t="s">
        <v>406</v>
      </c>
      <c r="B1969" t="s">
        <v>63</v>
      </c>
      <c r="C1969" t="s">
        <v>58</v>
      </c>
      <c r="D1969" t="s">
        <v>4174</v>
      </c>
      <c r="E1969" t="s">
        <v>4085</v>
      </c>
      <c r="F1969" t="s">
        <v>4168</v>
      </c>
      <c r="G1969" t="s">
        <v>4175</v>
      </c>
      <c r="H1969" t="s">
        <v>53</v>
      </c>
      <c r="I1969" t="s">
        <v>54</v>
      </c>
      <c r="J1969" s="1" t="str">
        <f t="shared" si="60"/>
        <v>2605042</v>
      </c>
      <c r="K1969" s="1" t="str">
        <f t="shared" si="61"/>
        <v>Radoszyce</v>
      </c>
    </row>
    <row r="1970" spans="1:11" x14ac:dyDescent="0.25">
      <c r="A1970" t="s">
        <v>406</v>
      </c>
      <c r="B1970" t="s">
        <v>63</v>
      </c>
      <c r="C1970" t="s">
        <v>63</v>
      </c>
      <c r="D1970" t="s">
        <v>4176</v>
      </c>
      <c r="E1970" t="s">
        <v>4085</v>
      </c>
      <c r="F1970" t="s">
        <v>4168</v>
      </c>
      <c r="G1970" t="s">
        <v>4177</v>
      </c>
      <c r="H1970" t="s">
        <v>53</v>
      </c>
      <c r="I1970" t="s">
        <v>54</v>
      </c>
      <c r="J1970" s="1" t="str">
        <f t="shared" si="60"/>
        <v>2605052</v>
      </c>
      <c r="K1970" s="1" t="str">
        <f t="shared" si="61"/>
        <v>Ruda Maleniecka</v>
      </c>
    </row>
    <row r="1971" spans="1:11" x14ac:dyDescent="0.25">
      <c r="A1971" t="s">
        <v>406</v>
      </c>
      <c r="B1971" t="s">
        <v>63</v>
      </c>
      <c r="C1971" t="s">
        <v>66</v>
      </c>
      <c r="D1971" t="s">
        <v>4178</v>
      </c>
      <c r="E1971" t="s">
        <v>4085</v>
      </c>
      <c r="F1971" t="s">
        <v>4168</v>
      </c>
      <c r="G1971" t="s">
        <v>4179</v>
      </c>
      <c r="H1971" t="s">
        <v>53</v>
      </c>
      <c r="I1971" t="s">
        <v>54</v>
      </c>
      <c r="J1971" s="1" t="str">
        <f t="shared" si="60"/>
        <v>2605062</v>
      </c>
      <c r="K1971" s="1" t="str">
        <f t="shared" si="61"/>
        <v>Słupia (Konecka)</v>
      </c>
    </row>
    <row r="1972" spans="1:11" x14ac:dyDescent="0.25">
      <c r="A1972" t="s">
        <v>406</v>
      </c>
      <c r="B1972" t="s">
        <v>63</v>
      </c>
      <c r="C1972" t="s">
        <v>81</v>
      </c>
      <c r="D1972" t="s">
        <v>4180</v>
      </c>
      <c r="E1972" t="s">
        <v>4085</v>
      </c>
      <c r="F1972" t="s">
        <v>4168</v>
      </c>
      <c r="G1972" t="s">
        <v>4181</v>
      </c>
      <c r="H1972" t="s">
        <v>53</v>
      </c>
      <c r="I1972" t="s">
        <v>54</v>
      </c>
      <c r="J1972" s="1" t="str">
        <f t="shared" si="60"/>
        <v>2605072</v>
      </c>
      <c r="K1972" s="1" t="str">
        <f t="shared" si="61"/>
        <v>Smyków</v>
      </c>
    </row>
    <row r="1973" spans="1:11" x14ac:dyDescent="0.25">
      <c r="A1973" t="s">
        <v>406</v>
      </c>
      <c r="B1973" t="s">
        <v>63</v>
      </c>
      <c r="C1973" t="s">
        <v>133</v>
      </c>
      <c r="D1973" t="s">
        <v>4182</v>
      </c>
      <c r="E1973" t="s">
        <v>4085</v>
      </c>
      <c r="F1973" t="s">
        <v>4168</v>
      </c>
      <c r="G1973" t="s">
        <v>4183</v>
      </c>
      <c r="H1973" t="s">
        <v>61</v>
      </c>
      <c r="I1973" t="s">
        <v>62</v>
      </c>
      <c r="J1973" s="1" t="str">
        <f t="shared" si="60"/>
        <v>2605083</v>
      </c>
      <c r="K1973" s="1" t="str">
        <f t="shared" si="61"/>
        <v>Stąporków</v>
      </c>
    </row>
    <row r="1974" spans="1:11" x14ac:dyDescent="0.25">
      <c r="A1974" t="s">
        <v>406</v>
      </c>
      <c r="B1974" t="s">
        <v>66</v>
      </c>
      <c r="C1974" t="s">
        <v>45</v>
      </c>
      <c r="D1974" t="s">
        <v>4184</v>
      </c>
      <c r="E1974" t="s">
        <v>4085</v>
      </c>
      <c r="F1974" t="s">
        <v>4185</v>
      </c>
      <c r="G1974" t="s">
        <v>4186</v>
      </c>
      <c r="H1974" t="s">
        <v>53</v>
      </c>
      <c r="I1974" t="s">
        <v>54</v>
      </c>
      <c r="J1974" s="1" t="str">
        <f t="shared" si="60"/>
        <v>2606012</v>
      </c>
      <c r="K1974" s="1" t="str">
        <f t="shared" si="61"/>
        <v>Baćkowice</v>
      </c>
    </row>
    <row r="1975" spans="1:11" x14ac:dyDescent="0.25">
      <c r="A1975" t="s">
        <v>406</v>
      </c>
      <c r="B1975" t="s">
        <v>66</v>
      </c>
      <c r="C1975" t="s">
        <v>44</v>
      </c>
      <c r="D1975" t="s">
        <v>4187</v>
      </c>
      <c r="E1975" t="s">
        <v>4085</v>
      </c>
      <c r="F1975" t="s">
        <v>4185</v>
      </c>
      <c r="G1975" t="s">
        <v>4188</v>
      </c>
      <c r="H1975" t="s">
        <v>53</v>
      </c>
      <c r="I1975" t="s">
        <v>54</v>
      </c>
      <c r="J1975" s="1" t="str">
        <f t="shared" si="60"/>
        <v>2606022</v>
      </c>
      <c r="K1975" s="1" t="str">
        <f t="shared" si="61"/>
        <v>Iwaniska</v>
      </c>
    </row>
    <row r="1976" spans="1:11" x14ac:dyDescent="0.25">
      <c r="A1976" t="s">
        <v>406</v>
      </c>
      <c r="B1976" t="s">
        <v>66</v>
      </c>
      <c r="C1976" t="s">
        <v>55</v>
      </c>
      <c r="D1976" t="s">
        <v>4189</v>
      </c>
      <c r="E1976" t="s">
        <v>4085</v>
      </c>
      <c r="F1976" t="s">
        <v>4185</v>
      </c>
      <c r="G1976" t="s">
        <v>4190</v>
      </c>
      <c r="H1976" t="s">
        <v>53</v>
      </c>
      <c r="I1976" t="s">
        <v>54</v>
      </c>
      <c r="J1976" s="1" t="str">
        <f t="shared" si="60"/>
        <v>2606032</v>
      </c>
      <c r="K1976" s="1" t="str">
        <f t="shared" si="61"/>
        <v>Lipnik</v>
      </c>
    </row>
    <row r="1977" spans="1:11" x14ac:dyDescent="0.25">
      <c r="A1977" t="s">
        <v>406</v>
      </c>
      <c r="B1977" t="s">
        <v>66</v>
      </c>
      <c r="C1977" t="s">
        <v>58</v>
      </c>
      <c r="D1977" t="s">
        <v>4191</v>
      </c>
      <c r="E1977" t="s">
        <v>4085</v>
      </c>
      <c r="F1977" t="s">
        <v>4185</v>
      </c>
      <c r="G1977" t="s">
        <v>3826</v>
      </c>
      <c r="H1977" t="s">
        <v>61</v>
      </c>
      <c r="I1977" t="s">
        <v>62</v>
      </c>
      <c r="J1977" s="1" t="str">
        <f t="shared" si="60"/>
        <v>2606043</v>
      </c>
      <c r="K1977" s="1" t="str">
        <f t="shared" si="61"/>
        <v>Opatów</v>
      </c>
    </row>
    <row r="1978" spans="1:11" x14ac:dyDescent="0.25">
      <c r="A1978" t="s">
        <v>406</v>
      </c>
      <c r="B1978" t="s">
        <v>66</v>
      </c>
      <c r="C1978" t="s">
        <v>63</v>
      </c>
      <c r="D1978" t="s">
        <v>4192</v>
      </c>
      <c r="E1978" t="s">
        <v>4085</v>
      </c>
      <c r="F1978" t="s">
        <v>4185</v>
      </c>
      <c r="G1978" t="s">
        <v>4193</v>
      </c>
      <c r="H1978" t="s">
        <v>61</v>
      </c>
      <c r="I1978" t="s">
        <v>62</v>
      </c>
      <c r="J1978" s="1" t="str">
        <f t="shared" si="60"/>
        <v>2606053</v>
      </c>
      <c r="K1978" s="1" t="str">
        <f t="shared" si="61"/>
        <v>Ożarów</v>
      </c>
    </row>
    <row r="1979" spans="1:11" x14ac:dyDescent="0.25">
      <c r="A1979" t="s">
        <v>406</v>
      </c>
      <c r="B1979" t="s">
        <v>66</v>
      </c>
      <c r="C1979" t="s">
        <v>66</v>
      </c>
      <c r="D1979" t="s">
        <v>4194</v>
      </c>
      <c r="E1979" t="s">
        <v>4085</v>
      </c>
      <c r="F1979" t="s">
        <v>4185</v>
      </c>
      <c r="G1979" t="s">
        <v>4195</v>
      </c>
      <c r="H1979" t="s">
        <v>53</v>
      </c>
      <c r="I1979" t="s">
        <v>54</v>
      </c>
      <c r="J1979" s="1" t="str">
        <f t="shared" si="60"/>
        <v>2606062</v>
      </c>
      <c r="K1979" s="1" t="str">
        <f t="shared" si="61"/>
        <v>Sadowie</v>
      </c>
    </row>
    <row r="1980" spans="1:11" x14ac:dyDescent="0.25">
      <c r="A1980" t="s">
        <v>406</v>
      </c>
      <c r="B1980" t="s">
        <v>66</v>
      </c>
      <c r="C1980" t="s">
        <v>81</v>
      </c>
      <c r="D1980" t="s">
        <v>4196</v>
      </c>
      <c r="E1980" t="s">
        <v>4085</v>
      </c>
      <c r="F1980" t="s">
        <v>4185</v>
      </c>
      <c r="G1980" t="s">
        <v>4197</v>
      </c>
      <c r="H1980" t="s">
        <v>53</v>
      </c>
      <c r="I1980" t="s">
        <v>54</v>
      </c>
      <c r="J1980" s="1" t="str">
        <f t="shared" si="60"/>
        <v>2606072</v>
      </c>
      <c r="K1980" s="1" t="str">
        <f t="shared" si="61"/>
        <v>Tarłów</v>
      </c>
    </row>
    <row r="1981" spans="1:11" x14ac:dyDescent="0.25">
      <c r="A1981" t="s">
        <v>406</v>
      </c>
      <c r="B1981" t="s">
        <v>66</v>
      </c>
      <c r="C1981" t="s">
        <v>133</v>
      </c>
      <c r="D1981" t="s">
        <v>4198</v>
      </c>
      <c r="E1981" t="s">
        <v>4085</v>
      </c>
      <c r="F1981" t="s">
        <v>4185</v>
      </c>
      <c r="G1981" t="s">
        <v>4199</v>
      </c>
      <c r="H1981" t="s">
        <v>53</v>
      </c>
      <c r="I1981" t="s">
        <v>54</v>
      </c>
      <c r="J1981" s="1" t="str">
        <f t="shared" si="60"/>
        <v>2606082</v>
      </c>
      <c r="K1981" s="1" t="str">
        <f t="shared" si="61"/>
        <v>Wojciechowice</v>
      </c>
    </row>
    <row r="1982" spans="1:11" x14ac:dyDescent="0.25">
      <c r="A1982" t="s">
        <v>406</v>
      </c>
      <c r="B1982" t="s">
        <v>81</v>
      </c>
      <c r="C1982" t="s">
        <v>45</v>
      </c>
      <c r="D1982" t="s">
        <v>4200</v>
      </c>
      <c r="E1982" t="s">
        <v>4085</v>
      </c>
      <c r="F1982" t="s">
        <v>4201</v>
      </c>
      <c r="G1982" t="s">
        <v>4202</v>
      </c>
      <c r="H1982" t="s">
        <v>50</v>
      </c>
      <c r="I1982" t="s">
        <v>51</v>
      </c>
      <c r="J1982" s="1" t="str">
        <f t="shared" si="60"/>
        <v>2607011</v>
      </c>
      <c r="K1982" s="1" t="str">
        <f t="shared" si="61"/>
        <v>Ostrowiec Świętokrzyski</v>
      </c>
    </row>
    <row r="1983" spans="1:11" x14ac:dyDescent="0.25">
      <c r="A1983" t="s">
        <v>406</v>
      </c>
      <c r="B1983" t="s">
        <v>81</v>
      </c>
      <c r="C1983" t="s">
        <v>44</v>
      </c>
      <c r="D1983" t="s">
        <v>4203</v>
      </c>
      <c r="E1983" t="s">
        <v>4085</v>
      </c>
      <c r="F1983" t="s">
        <v>4201</v>
      </c>
      <c r="G1983" t="s">
        <v>4204</v>
      </c>
      <c r="H1983" t="s">
        <v>53</v>
      </c>
      <c r="I1983" t="s">
        <v>54</v>
      </c>
      <c r="J1983" s="1" t="str">
        <f t="shared" si="60"/>
        <v>2607022</v>
      </c>
      <c r="K1983" s="1" t="str">
        <f t="shared" si="61"/>
        <v>Bałtów</v>
      </c>
    </row>
    <row r="1984" spans="1:11" x14ac:dyDescent="0.25">
      <c r="A1984" t="s">
        <v>406</v>
      </c>
      <c r="B1984" t="s">
        <v>81</v>
      </c>
      <c r="C1984" t="s">
        <v>55</v>
      </c>
      <c r="D1984" t="s">
        <v>4205</v>
      </c>
      <c r="E1984" t="s">
        <v>4085</v>
      </c>
      <c r="F1984" t="s">
        <v>4201</v>
      </c>
      <c r="G1984" t="s">
        <v>4206</v>
      </c>
      <c r="H1984" t="s">
        <v>53</v>
      </c>
      <c r="I1984" t="s">
        <v>54</v>
      </c>
      <c r="J1984" s="1" t="str">
        <f t="shared" si="60"/>
        <v>2607032</v>
      </c>
      <c r="K1984" s="1" t="str">
        <f t="shared" si="61"/>
        <v>Bodzechów</v>
      </c>
    </row>
    <row r="1985" spans="1:11" x14ac:dyDescent="0.25">
      <c r="A1985" t="s">
        <v>406</v>
      </c>
      <c r="B1985" t="s">
        <v>81</v>
      </c>
      <c r="C1985" t="s">
        <v>58</v>
      </c>
      <c r="D1985" t="s">
        <v>4207</v>
      </c>
      <c r="E1985" t="s">
        <v>4085</v>
      </c>
      <c r="F1985" t="s">
        <v>4201</v>
      </c>
      <c r="G1985" t="s">
        <v>4208</v>
      </c>
      <c r="H1985" t="s">
        <v>61</v>
      </c>
      <c r="I1985" t="s">
        <v>62</v>
      </c>
      <c r="J1985" s="1" t="str">
        <f t="shared" si="60"/>
        <v>2607043</v>
      </c>
      <c r="K1985" s="1" t="str">
        <f t="shared" si="61"/>
        <v>Ćmielów</v>
      </c>
    </row>
    <row r="1986" spans="1:11" x14ac:dyDescent="0.25">
      <c r="A1986" t="s">
        <v>406</v>
      </c>
      <c r="B1986" t="s">
        <v>81</v>
      </c>
      <c r="C1986" t="s">
        <v>63</v>
      </c>
      <c r="D1986" t="s">
        <v>4209</v>
      </c>
      <c r="E1986" t="s">
        <v>4085</v>
      </c>
      <c r="F1986" t="s">
        <v>4201</v>
      </c>
      <c r="G1986" t="s">
        <v>4210</v>
      </c>
      <c r="H1986" t="s">
        <v>61</v>
      </c>
      <c r="I1986" t="s">
        <v>62</v>
      </c>
      <c r="J1986" s="1" t="str">
        <f t="shared" ref="J1986:J2049" si="62">D1986&amp;H1986</f>
        <v>2607053</v>
      </c>
      <c r="K1986" s="1" t="str">
        <f t="shared" ref="K1986:K2049" si="63">G1986</f>
        <v>Kunów</v>
      </c>
    </row>
    <row r="1987" spans="1:11" x14ac:dyDescent="0.25">
      <c r="A1987" t="s">
        <v>406</v>
      </c>
      <c r="B1987" t="s">
        <v>81</v>
      </c>
      <c r="C1987" t="s">
        <v>66</v>
      </c>
      <c r="D1987" t="s">
        <v>4211</v>
      </c>
      <c r="E1987" t="s">
        <v>4085</v>
      </c>
      <c r="F1987" t="s">
        <v>4201</v>
      </c>
      <c r="G1987" t="s">
        <v>4212</v>
      </c>
      <c r="H1987" t="s">
        <v>53</v>
      </c>
      <c r="I1987" t="s">
        <v>54</v>
      </c>
      <c r="J1987" s="1" t="str">
        <f t="shared" si="62"/>
        <v>2607062</v>
      </c>
      <c r="K1987" s="1" t="str">
        <f t="shared" si="63"/>
        <v>Waśniów</v>
      </c>
    </row>
    <row r="1988" spans="1:11" x14ac:dyDescent="0.25">
      <c r="A1988" t="s">
        <v>406</v>
      </c>
      <c r="B1988" t="s">
        <v>133</v>
      </c>
      <c r="C1988" t="s">
        <v>45</v>
      </c>
      <c r="D1988" t="s">
        <v>4213</v>
      </c>
      <c r="E1988" t="s">
        <v>4085</v>
      </c>
      <c r="F1988" t="s">
        <v>4214</v>
      </c>
      <c r="G1988" t="s">
        <v>4215</v>
      </c>
      <c r="H1988" t="s">
        <v>61</v>
      </c>
      <c r="I1988" t="s">
        <v>62</v>
      </c>
      <c r="J1988" s="1" t="str">
        <f t="shared" si="62"/>
        <v>2608013</v>
      </c>
      <c r="K1988" s="1" t="str">
        <f t="shared" si="63"/>
        <v>Działoszyce</v>
      </c>
    </row>
    <row r="1989" spans="1:11" x14ac:dyDescent="0.25">
      <c r="A1989" t="s">
        <v>406</v>
      </c>
      <c r="B1989" t="s">
        <v>133</v>
      </c>
      <c r="C1989" t="s">
        <v>44</v>
      </c>
      <c r="D1989" t="s">
        <v>4216</v>
      </c>
      <c r="E1989" t="s">
        <v>4085</v>
      </c>
      <c r="F1989" t="s">
        <v>4214</v>
      </c>
      <c r="G1989" t="s">
        <v>4217</v>
      </c>
      <c r="H1989" t="s">
        <v>53</v>
      </c>
      <c r="I1989" t="s">
        <v>54</v>
      </c>
      <c r="J1989" s="1" t="str">
        <f t="shared" si="62"/>
        <v>2608022</v>
      </c>
      <c r="K1989" s="1" t="str">
        <f t="shared" si="63"/>
        <v>Kije</v>
      </c>
    </row>
    <row r="1990" spans="1:11" x14ac:dyDescent="0.25">
      <c r="A1990" t="s">
        <v>406</v>
      </c>
      <c r="B1990" t="s">
        <v>133</v>
      </c>
      <c r="C1990" t="s">
        <v>55</v>
      </c>
      <c r="D1990" t="s">
        <v>4218</v>
      </c>
      <c r="E1990" t="s">
        <v>4085</v>
      </c>
      <c r="F1990" t="s">
        <v>4214</v>
      </c>
      <c r="G1990" t="s">
        <v>4219</v>
      </c>
      <c r="H1990" t="s">
        <v>53</v>
      </c>
      <c r="I1990" t="s">
        <v>54</v>
      </c>
      <c r="J1990" s="1" t="str">
        <f t="shared" si="62"/>
        <v>2608032</v>
      </c>
      <c r="K1990" s="1" t="str">
        <f t="shared" si="63"/>
        <v>Michałów</v>
      </c>
    </row>
    <row r="1991" spans="1:11" x14ac:dyDescent="0.25">
      <c r="A1991" t="s">
        <v>406</v>
      </c>
      <c r="B1991" t="s">
        <v>133</v>
      </c>
      <c r="C1991" t="s">
        <v>58</v>
      </c>
      <c r="D1991" t="s">
        <v>4220</v>
      </c>
      <c r="E1991" t="s">
        <v>4085</v>
      </c>
      <c r="F1991" t="s">
        <v>4214</v>
      </c>
      <c r="G1991" t="s">
        <v>4221</v>
      </c>
      <c r="H1991" t="s">
        <v>61</v>
      </c>
      <c r="I1991" t="s">
        <v>62</v>
      </c>
      <c r="J1991" s="1" t="str">
        <f t="shared" si="62"/>
        <v>2608043</v>
      </c>
      <c r="K1991" s="1" t="str">
        <f t="shared" si="63"/>
        <v>Pińczów</v>
      </c>
    </row>
    <row r="1992" spans="1:11" x14ac:dyDescent="0.25">
      <c r="A1992" t="s">
        <v>406</v>
      </c>
      <c r="B1992" t="s">
        <v>133</v>
      </c>
      <c r="C1992" t="s">
        <v>63</v>
      </c>
      <c r="D1992" t="s">
        <v>4222</v>
      </c>
      <c r="E1992" t="s">
        <v>4085</v>
      </c>
      <c r="F1992" t="s">
        <v>4214</v>
      </c>
      <c r="G1992" t="s">
        <v>4223</v>
      </c>
      <c r="H1992" t="s">
        <v>53</v>
      </c>
      <c r="I1992" t="s">
        <v>54</v>
      </c>
      <c r="J1992" s="1" t="str">
        <f t="shared" si="62"/>
        <v>2608052</v>
      </c>
      <c r="K1992" s="1" t="str">
        <f t="shared" si="63"/>
        <v>Złota</v>
      </c>
    </row>
    <row r="1993" spans="1:11" x14ac:dyDescent="0.25">
      <c r="A1993" t="s">
        <v>406</v>
      </c>
      <c r="B1993" t="s">
        <v>136</v>
      </c>
      <c r="C1993" t="s">
        <v>45</v>
      </c>
      <c r="D1993" t="s">
        <v>4224</v>
      </c>
      <c r="E1993" t="s">
        <v>4085</v>
      </c>
      <c r="F1993" t="s">
        <v>4225</v>
      </c>
      <c r="G1993" t="s">
        <v>4226</v>
      </c>
      <c r="H1993" t="s">
        <v>50</v>
      </c>
      <c r="I1993" t="s">
        <v>51</v>
      </c>
      <c r="J1993" s="1" t="str">
        <f t="shared" si="62"/>
        <v>2609011</v>
      </c>
      <c r="K1993" s="1" t="str">
        <f t="shared" si="63"/>
        <v>Sandomierz</v>
      </c>
    </row>
    <row r="1994" spans="1:11" x14ac:dyDescent="0.25">
      <c r="A1994" t="s">
        <v>406</v>
      </c>
      <c r="B1994" t="s">
        <v>136</v>
      </c>
      <c r="C1994" t="s">
        <v>44</v>
      </c>
      <c r="D1994" t="s">
        <v>4227</v>
      </c>
      <c r="E1994" t="s">
        <v>4085</v>
      </c>
      <c r="F1994" t="s">
        <v>4225</v>
      </c>
      <c r="G1994" t="s">
        <v>4228</v>
      </c>
      <c r="H1994" t="s">
        <v>53</v>
      </c>
      <c r="I1994" t="s">
        <v>54</v>
      </c>
      <c r="J1994" s="1" t="str">
        <f t="shared" si="62"/>
        <v>2609022</v>
      </c>
      <c r="K1994" s="1" t="str">
        <f t="shared" si="63"/>
        <v>Dwikozy</v>
      </c>
    </row>
    <row r="1995" spans="1:11" x14ac:dyDescent="0.25">
      <c r="A1995" t="s">
        <v>406</v>
      </c>
      <c r="B1995" t="s">
        <v>136</v>
      </c>
      <c r="C1995" t="s">
        <v>55</v>
      </c>
      <c r="D1995" t="s">
        <v>4229</v>
      </c>
      <c r="E1995" t="s">
        <v>4085</v>
      </c>
      <c r="F1995" t="s">
        <v>4225</v>
      </c>
      <c r="G1995" t="s">
        <v>4230</v>
      </c>
      <c r="H1995" t="s">
        <v>53</v>
      </c>
      <c r="I1995" t="s">
        <v>54</v>
      </c>
      <c r="J1995" s="1" t="str">
        <f t="shared" si="62"/>
        <v>2609032</v>
      </c>
      <c r="K1995" s="1" t="str">
        <f t="shared" si="63"/>
        <v>Klimontów</v>
      </c>
    </row>
    <row r="1996" spans="1:11" x14ac:dyDescent="0.25">
      <c r="A1996" t="s">
        <v>406</v>
      </c>
      <c r="B1996" t="s">
        <v>136</v>
      </c>
      <c r="C1996" t="s">
        <v>58</v>
      </c>
      <c r="D1996" t="s">
        <v>4231</v>
      </c>
      <c r="E1996" t="s">
        <v>4085</v>
      </c>
      <c r="F1996" t="s">
        <v>4225</v>
      </c>
      <c r="G1996" t="s">
        <v>4232</v>
      </c>
      <c r="H1996" t="s">
        <v>61</v>
      </c>
      <c r="I1996" t="s">
        <v>62</v>
      </c>
      <c r="J1996" s="1" t="str">
        <f t="shared" si="62"/>
        <v>2609043</v>
      </c>
      <c r="K1996" s="1" t="str">
        <f t="shared" si="63"/>
        <v>Koprzywnica</v>
      </c>
    </row>
    <row r="1997" spans="1:11" x14ac:dyDescent="0.25">
      <c r="A1997" t="s">
        <v>406</v>
      </c>
      <c r="B1997" t="s">
        <v>136</v>
      </c>
      <c r="C1997" t="s">
        <v>63</v>
      </c>
      <c r="D1997" t="s">
        <v>4233</v>
      </c>
      <c r="E1997" t="s">
        <v>4085</v>
      </c>
      <c r="F1997" t="s">
        <v>4225</v>
      </c>
      <c r="G1997" t="s">
        <v>4234</v>
      </c>
      <c r="H1997" t="s">
        <v>53</v>
      </c>
      <c r="I1997" t="s">
        <v>54</v>
      </c>
      <c r="J1997" s="1" t="str">
        <f t="shared" si="62"/>
        <v>2609052</v>
      </c>
      <c r="K1997" s="1" t="str">
        <f t="shared" si="63"/>
        <v>Łoniów</v>
      </c>
    </row>
    <row r="1998" spans="1:11" x14ac:dyDescent="0.25">
      <c r="A1998" t="s">
        <v>406</v>
      </c>
      <c r="B1998" t="s">
        <v>136</v>
      </c>
      <c r="C1998" t="s">
        <v>66</v>
      </c>
      <c r="D1998" t="s">
        <v>4235</v>
      </c>
      <c r="E1998" t="s">
        <v>4085</v>
      </c>
      <c r="F1998" t="s">
        <v>4225</v>
      </c>
      <c r="G1998" t="s">
        <v>4236</v>
      </c>
      <c r="H1998" t="s">
        <v>53</v>
      </c>
      <c r="I1998" t="s">
        <v>54</v>
      </c>
      <c r="J1998" s="1" t="str">
        <f t="shared" si="62"/>
        <v>2609062</v>
      </c>
      <c r="K1998" s="1" t="str">
        <f t="shared" si="63"/>
        <v>Obrazów</v>
      </c>
    </row>
    <row r="1999" spans="1:11" x14ac:dyDescent="0.25">
      <c r="A1999" t="s">
        <v>406</v>
      </c>
      <c r="B1999" t="s">
        <v>136</v>
      </c>
      <c r="C1999" t="s">
        <v>81</v>
      </c>
      <c r="D1999" t="s">
        <v>4237</v>
      </c>
      <c r="E1999" t="s">
        <v>4085</v>
      </c>
      <c r="F1999" t="s">
        <v>4225</v>
      </c>
      <c r="G1999" t="s">
        <v>4238</v>
      </c>
      <c r="H1999" t="s">
        <v>53</v>
      </c>
      <c r="I1999" t="s">
        <v>54</v>
      </c>
      <c r="J1999" s="1" t="str">
        <f t="shared" si="62"/>
        <v>2609072</v>
      </c>
      <c r="K1999" s="1" t="str">
        <f t="shared" si="63"/>
        <v>Samborzec</v>
      </c>
    </row>
    <row r="2000" spans="1:11" x14ac:dyDescent="0.25">
      <c r="A2000" t="s">
        <v>406</v>
      </c>
      <c r="B2000" t="s">
        <v>136</v>
      </c>
      <c r="C2000" t="s">
        <v>133</v>
      </c>
      <c r="D2000" t="s">
        <v>4239</v>
      </c>
      <c r="E2000" t="s">
        <v>4085</v>
      </c>
      <c r="F2000" t="s">
        <v>4225</v>
      </c>
      <c r="G2000" t="s">
        <v>4240</v>
      </c>
      <c r="H2000" t="s">
        <v>53</v>
      </c>
      <c r="I2000" t="s">
        <v>54</v>
      </c>
      <c r="J2000" s="1" t="str">
        <f t="shared" si="62"/>
        <v>2609082</v>
      </c>
      <c r="K2000" s="1" t="str">
        <f t="shared" si="63"/>
        <v>Wilczyce</v>
      </c>
    </row>
    <row r="2001" spans="1:11" x14ac:dyDescent="0.25">
      <c r="A2001" t="s">
        <v>406</v>
      </c>
      <c r="B2001" t="s">
        <v>136</v>
      </c>
      <c r="C2001" t="s">
        <v>136</v>
      </c>
      <c r="D2001" t="s">
        <v>4241</v>
      </c>
      <c r="E2001" t="s">
        <v>4085</v>
      </c>
      <c r="F2001" t="s">
        <v>4225</v>
      </c>
      <c r="G2001" t="s">
        <v>4242</v>
      </c>
      <c r="H2001" t="s">
        <v>61</v>
      </c>
      <c r="I2001" t="s">
        <v>62</v>
      </c>
      <c r="J2001" s="1" t="str">
        <f t="shared" si="62"/>
        <v>2609093</v>
      </c>
      <c r="K2001" s="1" t="str">
        <f t="shared" si="63"/>
        <v>Zawichost</v>
      </c>
    </row>
    <row r="2002" spans="1:11" x14ac:dyDescent="0.25">
      <c r="A2002" t="s">
        <v>406</v>
      </c>
      <c r="B2002" t="s">
        <v>165</v>
      </c>
      <c r="C2002" t="s">
        <v>45</v>
      </c>
      <c r="D2002" t="s">
        <v>4243</v>
      </c>
      <c r="E2002" t="s">
        <v>4085</v>
      </c>
      <c r="F2002" t="s">
        <v>4244</v>
      </c>
      <c r="G2002" t="s">
        <v>4245</v>
      </c>
      <c r="H2002" t="s">
        <v>50</v>
      </c>
      <c r="I2002" t="s">
        <v>51</v>
      </c>
      <c r="J2002" s="1" t="str">
        <f t="shared" si="62"/>
        <v>2610011</v>
      </c>
      <c r="K2002" s="1" t="str">
        <f t="shared" si="63"/>
        <v>Skarżysko-Kamienna</v>
      </c>
    </row>
    <row r="2003" spans="1:11" x14ac:dyDescent="0.25">
      <c r="A2003" t="s">
        <v>406</v>
      </c>
      <c r="B2003" t="s">
        <v>165</v>
      </c>
      <c r="C2003" t="s">
        <v>44</v>
      </c>
      <c r="D2003" t="s">
        <v>4246</v>
      </c>
      <c r="E2003" t="s">
        <v>4085</v>
      </c>
      <c r="F2003" t="s">
        <v>4244</v>
      </c>
      <c r="G2003" t="s">
        <v>4247</v>
      </c>
      <c r="H2003" t="s">
        <v>53</v>
      </c>
      <c r="I2003" t="s">
        <v>54</v>
      </c>
      <c r="J2003" s="1" t="str">
        <f t="shared" si="62"/>
        <v>2610022</v>
      </c>
      <c r="K2003" s="1" t="str">
        <f t="shared" si="63"/>
        <v>Bliżyn</v>
      </c>
    </row>
    <row r="2004" spans="1:11" x14ac:dyDescent="0.25">
      <c r="A2004" t="s">
        <v>406</v>
      </c>
      <c r="B2004" t="s">
        <v>165</v>
      </c>
      <c r="C2004" t="s">
        <v>55</v>
      </c>
      <c r="D2004" t="s">
        <v>4248</v>
      </c>
      <c r="E2004" t="s">
        <v>4085</v>
      </c>
      <c r="F2004" t="s">
        <v>4244</v>
      </c>
      <c r="G2004" t="s">
        <v>4249</v>
      </c>
      <c r="H2004" t="s">
        <v>53</v>
      </c>
      <c r="I2004" t="s">
        <v>54</v>
      </c>
      <c r="J2004" s="1" t="str">
        <f t="shared" si="62"/>
        <v>2610032</v>
      </c>
      <c r="K2004" s="1" t="str">
        <f t="shared" si="63"/>
        <v>Łączna</v>
      </c>
    </row>
    <row r="2005" spans="1:11" x14ac:dyDescent="0.25">
      <c r="A2005" t="s">
        <v>406</v>
      </c>
      <c r="B2005" t="s">
        <v>165</v>
      </c>
      <c r="C2005" t="s">
        <v>58</v>
      </c>
      <c r="D2005" t="s">
        <v>4250</v>
      </c>
      <c r="E2005" t="s">
        <v>4085</v>
      </c>
      <c r="F2005" t="s">
        <v>4244</v>
      </c>
      <c r="G2005" t="s">
        <v>4251</v>
      </c>
      <c r="H2005" t="s">
        <v>53</v>
      </c>
      <c r="I2005" t="s">
        <v>54</v>
      </c>
      <c r="J2005" s="1" t="str">
        <f t="shared" si="62"/>
        <v>2610042</v>
      </c>
      <c r="K2005" s="1" t="str">
        <f t="shared" si="63"/>
        <v>Skarżysko Kościelne</v>
      </c>
    </row>
    <row r="2006" spans="1:11" x14ac:dyDescent="0.25">
      <c r="A2006" t="s">
        <v>406</v>
      </c>
      <c r="B2006" t="s">
        <v>165</v>
      </c>
      <c r="C2006" t="s">
        <v>63</v>
      </c>
      <c r="D2006" t="s">
        <v>4252</v>
      </c>
      <c r="E2006" t="s">
        <v>4085</v>
      </c>
      <c r="F2006" t="s">
        <v>4244</v>
      </c>
      <c r="G2006" t="s">
        <v>4253</v>
      </c>
      <c r="H2006" t="s">
        <v>61</v>
      </c>
      <c r="I2006" t="s">
        <v>62</v>
      </c>
      <c r="J2006" s="1" t="str">
        <f t="shared" si="62"/>
        <v>2610053</v>
      </c>
      <c r="K2006" s="1" t="str">
        <f t="shared" si="63"/>
        <v>Suchedniów</v>
      </c>
    </row>
    <row r="2007" spans="1:11" x14ac:dyDescent="0.25">
      <c r="A2007" t="s">
        <v>406</v>
      </c>
      <c r="B2007" t="s">
        <v>168</v>
      </c>
      <c r="C2007" t="s">
        <v>45</v>
      </c>
      <c r="D2007" t="s">
        <v>4254</v>
      </c>
      <c r="E2007" t="s">
        <v>4085</v>
      </c>
      <c r="F2007" t="s">
        <v>4255</v>
      </c>
      <c r="G2007" t="s">
        <v>4256</v>
      </c>
      <c r="H2007" t="s">
        <v>50</v>
      </c>
      <c r="I2007" t="s">
        <v>51</v>
      </c>
      <c r="J2007" s="1" t="str">
        <f t="shared" si="62"/>
        <v>2611011</v>
      </c>
      <c r="K2007" s="1" t="str">
        <f t="shared" si="63"/>
        <v>Starachowice</v>
      </c>
    </row>
    <row r="2008" spans="1:11" x14ac:dyDescent="0.25">
      <c r="A2008" t="s">
        <v>406</v>
      </c>
      <c r="B2008" t="s">
        <v>168</v>
      </c>
      <c r="C2008" t="s">
        <v>44</v>
      </c>
      <c r="D2008" t="s">
        <v>4257</v>
      </c>
      <c r="E2008" t="s">
        <v>4085</v>
      </c>
      <c r="F2008" t="s">
        <v>4255</v>
      </c>
      <c r="G2008" t="s">
        <v>1321</v>
      </c>
      <c r="H2008" t="s">
        <v>53</v>
      </c>
      <c r="I2008" t="s">
        <v>54</v>
      </c>
      <c r="J2008" s="1" t="str">
        <f t="shared" si="62"/>
        <v>2611022</v>
      </c>
      <c r="K2008" s="1" t="str">
        <f t="shared" si="63"/>
        <v>Brody</v>
      </c>
    </row>
    <row r="2009" spans="1:11" x14ac:dyDescent="0.25">
      <c r="A2009" t="s">
        <v>406</v>
      </c>
      <c r="B2009" t="s">
        <v>168</v>
      </c>
      <c r="C2009" t="s">
        <v>55</v>
      </c>
      <c r="D2009" t="s">
        <v>4258</v>
      </c>
      <c r="E2009" t="s">
        <v>4085</v>
      </c>
      <c r="F2009" t="s">
        <v>4255</v>
      </c>
      <c r="G2009" t="s">
        <v>4259</v>
      </c>
      <c r="H2009" t="s">
        <v>53</v>
      </c>
      <c r="I2009" t="s">
        <v>54</v>
      </c>
      <c r="J2009" s="1" t="str">
        <f t="shared" si="62"/>
        <v>2611032</v>
      </c>
      <c r="K2009" s="1" t="str">
        <f t="shared" si="63"/>
        <v>Mirzec</v>
      </c>
    </row>
    <row r="2010" spans="1:11" x14ac:dyDescent="0.25">
      <c r="A2010" t="s">
        <v>406</v>
      </c>
      <c r="B2010" t="s">
        <v>168</v>
      </c>
      <c r="C2010" t="s">
        <v>58</v>
      </c>
      <c r="D2010" t="s">
        <v>4260</v>
      </c>
      <c r="E2010" t="s">
        <v>4085</v>
      </c>
      <c r="F2010" t="s">
        <v>4255</v>
      </c>
      <c r="G2010" t="s">
        <v>4261</v>
      </c>
      <c r="H2010" t="s">
        <v>53</v>
      </c>
      <c r="I2010" t="s">
        <v>54</v>
      </c>
      <c r="J2010" s="1" t="str">
        <f t="shared" si="62"/>
        <v>2611042</v>
      </c>
      <c r="K2010" s="1" t="str">
        <f t="shared" si="63"/>
        <v>Pawłów</v>
      </c>
    </row>
    <row r="2011" spans="1:11" x14ac:dyDescent="0.25">
      <c r="A2011" t="s">
        <v>406</v>
      </c>
      <c r="B2011" t="s">
        <v>168</v>
      </c>
      <c r="C2011" t="s">
        <v>63</v>
      </c>
      <c r="D2011" t="s">
        <v>4262</v>
      </c>
      <c r="E2011" t="s">
        <v>4085</v>
      </c>
      <c r="F2011" t="s">
        <v>4255</v>
      </c>
      <c r="G2011" t="s">
        <v>4263</v>
      </c>
      <c r="H2011" t="s">
        <v>61</v>
      </c>
      <c r="I2011" t="s">
        <v>62</v>
      </c>
      <c r="J2011" s="1" t="str">
        <f t="shared" si="62"/>
        <v>2611053</v>
      </c>
      <c r="K2011" s="1" t="str">
        <f t="shared" si="63"/>
        <v>Wąchock</v>
      </c>
    </row>
    <row r="2012" spans="1:11" x14ac:dyDescent="0.25">
      <c r="A2012" t="s">
        <v>406</v>
      </c>
      <c r="B2012" t="s">
        <v>170</v>
      </c>
      <c r="C2012" t="s">
        <v>45</v>
      </c>
      <c r="D2012" t="s">
        <v>4264</v>
      </c>
      <c r="E2012" t="s">
        <v>4085</v>
      </c>
      <c r="F2012" t="s">
        <v>4265</v>
      </c>
      <c r="G2012" t="s">
        <v>4266</v>
      </c>
      <c r="H2012" t="s">
        <v>53</v>
      </c>
      <c r="I2012" t="s">
        <v>54</v>
      </c>
      <c r="J2012" s="1" t="str">
        <f t="shared" si="62"/>
        <v>2612012</v>
      </c>
      <c r="K2012" s="1" t="str">
        <f t="shared" si="63"/>
        <v>Bogoria</v>
      </c>
    </row>
    <row r="2013" spans="1:11" x14ac:dyDescent="0.25">
      <c r="A2013" t="s">
        <v>406</v>
      </c>
      <c r="B2013" t="s">
        <v>170</v>
      </c>
      <c r="C2013" t="s">
        <v>44</v>
      </c>
      <c r="D2013" t="s">
        <v>4267</v>
      </c>
      <c r="E2013" t="s">
        <v>4085</v>
      </c>
      <c r="F2013" t="s">
        <v>4265</v>
      </c>
      <c r="G2013" t="s">
        <v>1660</v>
      </c>
      <c r="H2013" t="s">
        <v>53</v>
      </c>
      <c r="I2013" t="s">
        <v>54</v>
      </c>
      <c r="J2013" s="1" t="str">
        <f t="shared" si="62"/>
        <v>2612022</v>
      </c>
      <c r="K2013" s="1" t="str">
        <f t="shared" si="63"/>
        <v>Łubnice</v>
      </c>
    </row>
    <row r="2014" spans="1:11" x14ac:dyDescent="0.25">
      <c r="A2014" t="s">
        <v>406</v>
      </c>
      <c r="B2014" t="s">
        <v>170</v>
      </c>
      <c r="C2014" t="s">
        <v>55</v>
      </c>
      <c r="D2014" t="s">
        <v>4268</v>
      </c>
      <c r="E2014" t="s">
        <v>4085</v>
      </c>
      <c r="F2014" t="s">
        <v>4265</v>
      </c>
      <c r="G2014" t="s">
        <v>237</v>
      </c>
      <c r="H2014" t="s">
        <v>53</v>
      </c>
      <c r="I2014" t="s">
        <v>54</v>
      </c>
      <c r="J2014" s="1" t="str">
        <f t="shared" si="62"/>
        <v>2612032</v>
      </c>
      <c r="K2014" s="1" t="str">
        <f t="shared" si="63"/>
        <v>Oleśnica</v>
      </c>
    </row>
    <row r="2015" spans="1:11" x14ac:dyDescent="0.25">
      <c r="A2015" t="s">
        <v>406</v>
      </c>
      <c r="B2015" t="s">
        <v>170</v>
      </c>
      <c r="C2015" t="s">
        <v>58</v>
      </c>
      <c r="D2015" t="s">
        <v>4269</v>
      </c>
      <c r="E2015" t="s">
        <v>4085</v>
      </c>
      <c r="F2015" t="s">
        <v>4265</v>
      </c>
      <c r="G2015" t="s">
        <v>470</v>
      </c>
      <c r="H2015" t="s">
        <v>61</v>
      </c>
      <c r="I2015" t="s">
        <v>62</v>
      </c>
      <c r="J2015" s="1" t="str">
        <f t="shared" si="62"/>
        <v>2612043</v>
      </c>
      <c r="K2015" s="1" t="str">
        <f t="shared" si="63"/>
        <v>Osiek</v>
      </c>
    </row>
    <row r="2016" spans="1:11" x14ac:dyDescent="0.25">
      <c r="A2016" t="s">
        <v>406</v>
      </c>
      <c r="B2016" t="s">
        <v>170</v>
      </c>
      <c r="C2016" t="s">
        <v>63</v>
      </c>
      <c r="D2016" t="s">
        <v>4270</v>
      </c>
      <c r="E2016" t="s">
        <v>4085</v>
      </c>
      <c r="F2016" t="s">
        <v>4265</v>
      </c>
      <c r="G2016" t="s">
        <v>4271</v>
      </c>
      <c r="H2016" t="s">
        <v>61</v>
      </c>
      <c r="I2016" t="s">
        <v>62</v>
      </c>
      <c r="J2016" s="1" t="str">
        <f t="shared" si="62"/>
        <v>2612053</v>
      </c>
      <c r="K2016" s="1" t="str">
        <f t="shared" si="63"/>
        <v>Połaniec</v>
      </c>
    </row>
    <row r="2017" spans="1:11" x14ac:dyDescent="0.25">
      <c r="A2017" t="s">
        <v>406</v>
      </c>
      <c r="B2017" t="s">
        <v>170</v>
      </c>
      <c r="C2017" t="s">
        <v>66</v>
      </c>
      <c r="D2017" t="s">
        <v>4272</v>
      </c>
      <c r="E2017" t="s">
        <v>4085</v>
      </c>
      <c r="F2017" t="s">
        <v>4265</v>
      </c>
      <c r="G2017" t="s">
        <v>4273</v>
      </c>
      <c r="H2017" t="s">
        <v>53</v>
      </c>
      <c r="I2017" t="s">
        <v>54</v>
      </c>
      <c r="J2017" s="1" t="str">
        <f t="shared" si="62"/>
        <v>2612062</v>
      </c>
      <c r="K2017" s="1" t="str">
        <f t="shared" si="63"/>
        <v>Rytwiany</v>
      </c>
    </row>
    <row r="2018" spans="1:11" x14ac:dyDescent="0.25">
      <c r="A2018" t="s">
        <v>406</v>
      </c>
      <c r="B2018" t="s">
        <v>170</v>
      </c>
      <c r="C2018" t="s">
        <v>81</v>
      </c>
      <c r="D2018" t="s">
        <v>4274</v>
      </c>
      <c r="E2018" t="s">
        <v>4085</v>
      </c>
      <c r="F2018" t="s">
        <v>4265</v>
      </c>
      <c r="G2018" t="s">
        <v>4275</v>
      </c>
      <c r="H2018" t="s">
        <v>61</v>
      </c>
      <c r="I2018" t="s">
        <v>62</v>
      </c>
      <c r="J2018" s="1" t="str">
        <f t="shared" si="62"/>
        <v>2612073</v>
      </c>
      <c r="K2018" s="1" t="str">
        <f t="shared" si="63"/>
        <v>Staszów</v>
      </c>
    </row>
    <row r="2019" spans="1:11" x14ac:dyDescent="0.25">
      <c r="A2019" t="s">
        <v>406</v>
      </c>
      <c r="B2019" t="s">
        <v>170</v>
      </c>
      <c r="C2019" t="s">
        <v>133</v>
      </c>
      <c r="D2019" t="s">
        <v>4276</v>
      </c>
      <c r="E2019" t="s">
        <v>4085</v>
      </c>
      <c r="F2019" t="s">
        <v>4265</v>
      </c>
      <c r="G2019" t="s">
        <v>4277</v>
      </c>
      <c r="H2019" t="s">
        <v>53</v>
      </c>
      <c r="I2019" t="s">
        <v>54</v>
      </c>
      <c r="J2019" s="1" t="str">
        <f t="shared" si="62"/>
        <v>2612082</v>
      </c>
      <c r="K2019" s="1" t="str">
        <f t="shared" si="63"/>
        <v>Szydłów</v>
      </c>
    </row>
    <row r="2020" spans="1:11" x14ac:dyDescent="0.25">
      <c r="A2020" t="s">
        <v>406</v>
      </c>
      <c r="B2020" t="s">
        <v>173</v>
      </c>
      <c r="C2020" t="s">
        <v>45</v>
      </c>
      <c r="D2020" t="s">
        <v>4278</v>
      </c>
      <c r="E2020" t="s">
        <v>4085</v>
      </c>
      <c r="F2020" t="s">
        <v>4279</v>
      </c>
      <c r="G2020" t="s">
        <v>4280</v>
      </c>
      <c r="H2020" t="s">
        <v>53</v>
      </c>
      <c r="I2020" t="s">
        <v>54</v>
      </c>
      <c r="J2020" s="1" t="str">
        <f t="shared" si="62"/>
        <v>2613012</v>
      </c>
      <c r="K2020" s="1" t="str">
        <f t="shared" si="63"/>
        <v>Kluczewsko</v>
      </c>
    </row>
    <row r="2021" spans="1:11" x14ac:dyDescent="0.25">
      <c r="A2021" t="s">
        <v>406</v>
      </c>
      <c r="B2021" t="s">
        <v>173</v>
      </c>
      <c r="C2021" t="s">
        <v>44</v>
      </c>
      <c r="D2021" t="s">
        <v>4281</v>
      </c>
      <c r="E2021" t="s">
        <v>4085</v>
      </c>
      <c r="F2021" t="s">
        <v>4279</v>
      </c>
      <c r="G2021" t="s">
        <v>4282</v>
      </c>
      <c r="H2021" t="s">
        <v>53</v>
      </c>
      <c r="I2021" t="s">
        <v>54</v>
      </c>
      <c r="J2021" s="1" t="str">
        <f t="shared" si="62"/>
        <v>2613022</v>
      </c>
      <c r="K2021" s="1" t="str">
        <f t="shared" si="63"/>
        <v>Krasocin</v>
      </c>
    </row>
    <row r="2022" spans="1:11" x14ac:dyDescent="0.25">
      <c r="A2022" t="s">
        <v>406</v>
      </c>
      <c r="B2022" t="s">
        <v>173</v>
      </c>
      <c r="C2022" t="s">
        <v>55</v>
      </c>
      <c r="D2022" t="s">
        <v>4283</v>
      </c>
      <c r="E2022" t="s">
        <v>4085</v>
      </c>
      <c r="F2022" t="s">
        <v>4279</v>
      </c>
      <c r="G2022" t="s">
        <v>4284</v>
      </c>
      <c r="H2022" t="s">
        <v>53</v>
      </c>
      <c r="I2022" t="s">
        <v>54</v>
      </c>
      <c r="J2022" s="1" t="str">
        <f t="shared" si="62"/>
        <v>2613032</v>
      </c>
      <c r="K2022" s="1" t="str">
        <f t="shared" si="63"/>
        <v>Moskorzew</v>
      </c>
    </row>
    <row r="2023" spans="1:11" x14ac:dyDescent="0.25">
      <c r="A2023" t="s">
        <v>406</v>
      </c>
      <c r="B2023" t="s">
        <v>173</v>
      </c>
      <c r="C2023" t="s">
        <v>58</v>
      </c>
      <c r="D2023" t="s">
        <v>4285</v>
      </c>
      <c r="E2023" t="s">
        <v>4085</v>
      </c>
      <c r="F2023" t="s">
        <v>4279</v>
      </c>
      <c r="G2023" t="s">
        <v>172</v>
      </c>
      <c r="H2023" t="s">
        <v>53</v>
      </c>
      <c r="I2023" t="s">
        <v>54</v>
      </c>
      <c r="J2023" s="1" t="str">
        <f t="shared" si="62"/>
        <v>2613042</v>
      </c>
      <c r="K2023" s="1" t="str">
        <f t="shared" si="63"/>
        <v>Radków</v>
      </c>
    </row>
    <row r="2024" spans="1:11" x14ac:dyDescent="0.25">
      <c r="A2024" t="s">
        <v>406</v>
      </c>
      <c r="B2024" t="s">
        <v>173</v>
      </c>
      <c r="C2024" t="s">
        <v>63</v>
      </c>
      <c r="D2024" t="s">
        <v>4286</v>
      </c>
      <c r="E2024" t="s">
        <v>4085</v>
      </c>
      <c r="F2024" t="s">
        <v>4279</v>
      </c>
      <c r="G2024" t="s">
        <v>4287</v>
      </c>
      <c r="H2024" t="s">
        <v>53</v>
      </c>
      <c r="I2024" t="s">
        <v>54</v>
      </c>
      <c r="J2024" s="1" t="str">
        <f t="shared" si="62"/>
        <v>2613052</v>
      </c>
      <c r="K2024" s="1" t="str">
        <f t="shared" si="63"/>
        <v>Secemin</v>
      </c>
    </row>
    <row r="2025" spans="1:11" x14ac:dyDescent="0.25">
      <c r="A2025" t="s">
        <v>406</v>
      </c>
      <c r="B2025" t="s">
        <v>173</v>
      </c>
      <c r="C2025" t="s">
        <v>66</v>
      </c>
      <c r="D2025" t="s">
        <v>4288</v>
      </c>
      <c r="E2025" t="s">
        <v>4085</v>
      </c>
      <c r="F2025" t="s">
        <v>4279</v>
      </c>
      <c r="G2025" t="s">
        <v>4289</v>
      </c>
      <c r="H2025" t="s">
        <v>61</v>
      </c>
      <c r="I2025" t="s">
        <v>62</v>
      </c>
      <c r="J2025" s="1" t="str">
        <f t="shared" si="62"/>
        <v>2613063</v>
      </c>
      <c r="K2025" s="1" t="str">
        <f t="shared" si="63"/>
        <v>Włoszczowa</v>
      </c>
    </row>
    <row r="2026" spans="1:11" x14ac:dyDescent="0.25">
      <c r="A2026" t="s">
        <v>406</v>
      </c>
      <c r="B2026" t="s">
        <v>419</v>
      </c>
      <c r="C2026" t="s">
        <v>45</v>
      </c>
      <c r="D2026" t="s">
        <v>4290</v>
      </c>
      <c r="E2026" t="s">
        <v>4085</v>
      </c>
      <c r="F2026" t="s">
        <v>4291</v>
      </c>
      <c r="G2026" t="s">
        <v>4292</v>
      </c>
      <c r="H2026" t="s">
        <v>50</v>
      </c>
      <c r="I2026" t="s">
        <v>423</v>
      </c>
      <c r="J2026" s="1" t="str">
        <f t="shared" si="62"/>
        <v>2661011</v>
      </c>
      <c r="K2026" s="1" t="str">
        <f t="shared" si="63"/>
        <v>M. Kielce</v>
      </c>
    </row>
    <row r="2027" spans="1:11" x14ac:dyDescent="0.25">
      <c r="A2027" t="s">
        <v>2563</v>
      </c>
      <c r="B2027" t="s">
        <v>45</v>
      </c>
      <c r="C2027" t="s">
        <v>45</v>
      </c>
      <c r="D2027" t="s">
        <v>4293</v>
      </c>
      <c r="E2027" t="s">
        <v>4294</v>
      </c>
      <c r="F2027" t="s">
        <v>4295</v>
      </c>
      <c r="G2027" t="s">
        <v>4296</v>
      </c>
      <c r="H2027" t="s">
        <v>50</v>
      </c>
      <c r="I2027" t="s">
        <v>51</v>
      </c>
      <c r="J2027" s="1" t="str">
        <f t="shared" si="62"/>
        <v>2801011</v>
      </c>
      <c r="K2027" s="1" t="str">
        <f t="shared" si="63"/>
        <v>Bartoszyce</v>
      </c>
    </row>
    <row r="2028" spans="1:11" x14ac:dyDescent="0.25">
      <c r="A2028" t="s">
        <v>2563</v>
      </c>
      <c r="B2028" t="s">
        <v>45</v>
      </c>
      <c r="C2028" t="s">
        <v>44</v>
      </c>
      <c r="D2028" t="s">
        <v>4297</v>
      </c>
      <c r="E2028" t="s">
        <v>4294</v>
      </c>
      <c r="F2028" t="s">
        <v>4295</v>
      </c>
      <c r="G2028" t="s">
        <v>4298</v>
      </c>
      <c r="H2028" t="s">
        <v>50</v>
      </c>
      <c r="I2028" t="s">
        <v>51</v>
      </c>
      <c r="J2028" s="1" t="str">
        <f t="shared" si="62"/>
        <v>2801021</v>
      </c>
      <c r="K2028" s="1" t="str">
        <f t="shared" si="63"/>
        <v>Górowo Iławeckie</v>
      </c>
    </row>
    <row r="2029" spans="1:11" x14ac:dyDescent="0.25">
      <c r="A2029" t="s">
        <v>2563</v>
      </c>
      <c r="B2029" t="s">
        <v>45</v>
      </c>
      <c r="C2029" t="s">
        <v>55</v>
      </c>
      <c r="D2029" t="s">
        <v>4299</v>
      </c>
      <c r="E2029" t="s">
        <v>4294</v>
      </c>
      <c r="F2029" t="s">
        <v>4295</v>
      </c>
      <c r="G2029" t="s">
        <v>4296</v>
      </c>
      <c r="H2029" t="s">
        <v>53</v>
      </c>
      <c r="I2029" t="s">
        <v>54</v>
      </c>
      <c r="J2029" s="1" t="str">
        <f t="shared" si="62"/>
        <v>2801032</v>
      </c>
      <c r="K2029" s="1" t="str">
        <f t="shared" si="63"/>
        <v>Bartoszyce</v>
      </c>
    </row>
    <row r="2030" spans="1:11" x14ac:dyDescent="0.25">
      <c r="A2030" t="s">
        <v>2563</v>
      </c>
      <c r="B2030" t="s">
        <v>45</v>
      </c>
      <c r="C2030" t="s">
        <v>58</v>
      </c>
      <c r="D2030" t="s">
        <v>4300</v>
      </c>
      <c r="E2030" t="s">
        <v>4294</v>
      </c>
      <c r="F2030" t="s">
        <v>4295</v>
      </c>
      <c r="G2030" t="s">
        <v>4301</v>
      </c>
      <c r="H2030" t="s">
        <v>61</v>
      </c>
      <c r="I2030" t="s">
        <v>62</v>
      </c>
      <c r="J2030" s="1" t="str">
        <f t="shared" si="62"/>
        <v>2801043</v>
      </c>
      <c r="K2030" s="1" t="str">
        <f t="shared" si="63"/>
        <v>Bisztynek</v>
      </c>
    </row>
    <row r="2031" spans="1:11" x14ac:dyDescent="0.25">
      <c r="A2031" t="s">
        <v>2563</v>
      </c>
      <c r="B2031" t="s">
        <v>45</v>
      </c>
      <c r="C2031" t="s">
        <v>63</v>
      </c>
      <c r="D2031" t="s">
        <v>4302</v>
      </c>
      <c r="E2031" t="s">
        <v>4294</v>
      </c>
      <c r="F2031" t="s">
        <v>4295</v>
      </c>
      <c r="G2031" t="s">
        <v>4298</v>
      </c>
      <c r="H2031" t="s">
        <v>53</v>
      </c>
      <c r="I2031" t="s">
        <v>54</v>
      </c>
      <c r="J2031" s="1" t="str">
        <f t="shared" si="62"/>
        <v>2801052</v>
      </c>
      <c r="K2031" s="1" t="str">
        <f t="shared" si="63"/>
        <v>Górowo Iławeckie</v>
      </c>
    </row>
    <row r="2032" spans="1:11" x14ac:dyDescent="0.25">
      <c r="A2032" t="s">
        <v>2563</v>
      </c>
      <c r="B2032" t="s">
        <v>45</v>
      </c>
      <c r="C2032" t="s">
        <v>66</v>
      </c>
      <c r="D2032" t="s">
        <v>4303</v>
      </c>
      <c r="E2032" t="s">
        <v>4294</v>
      </c>
      <c r="F2032" t="s">
        <v>4295</v>
      </c>
      <c r="G2032" t="s">
        <v>4304</v>
      </c>
      <c r="H2032" t="s">
        <v>61</v>
      </c>
      <c r="I2032" t="s">
        <v>62</v>
      </c>
      <c r="J2032" s="1" t="str">
        <f t="shared" si="62"/>
        <v>2801063</v>
      </c>
      <c r="K2032" s="1" t="str">
        <f t="shared" si="63"/>
        <v>Sępopol</v>
      </c>
    </row>
    <row r="2033" spans="1:11" x14ac:dyDescent="0.25">
      <c r="A2033" t="s">
        <v>2563</v>
      </c>
      <c r="B2033" t="s">
        <v>44</v>
      </c>
      <c r="C2033" t="s">
        <v>45</v>
      </c>
      <c r="D2033" t="s">
        <v>4305</v>
      </c>
      <c r="E2033" t="s">
        <v>4294</v>
      </c>
      <c r="F2033" t="s">
        <v>4306</v>
      </c>
      <c r="G2033" t="s">
        <v>4307</v>
      </c>
      <c r="H2033" t="s">
        <v>50</v>
      </c>
      <c r="I2033" t="s">
        <v>51</v>
      </c>
      <c r="J2033" s="1" t="str">
        <f t="shared" si="62"/>
        <v>2802011</v>
      </c>
      <c r="K2033" s="1" t="str">
        <f t="shared" si="63"/>
        <v>Braniewo</v>
      </c>
    </row>
    <row r="2034" spans="1:11" x14ac:dyDescent="0.25">
      <c r="A2034" t="s">
        <v>2563</v>
      </c>
      <c r="B2034" t="s">
        <v>44</v>
      </c>
      <c r="C2034" t="s">
        <v>44</v>
      </c>
      <c r="D2034" t="s">
        <v>4308</v>
      </c>
      <c r="E2034" t="s">
        <v>4294</v>
      </c>
      <c r="F2034" t="s">
        <v>4306</v>
      </c>
      <c r="G2034" t="s">
        <v>4307</v>
      </c>
      <c r="H2034" t="s">
        <v>53</v>
      </c>
      <c r="I2034" t="s">
        <v>54</v>
      </c>
      <c r="J2034" s="1" t="str">
        <f t="shared" si="62"/>
        <v>2802022</v>
      </c>
      <c r="K2034" s="1" t="str">
        <f t="shared" si="63"/>
        <v>Braniewo</v>
      </c>
    </row>
    <row r="2035" spans="1:11" x14ac:dyDescent="0.25">
      <c r="A2035" t="s">
        <v>2563</v>
      </c>
      <c r="B2035" t="s">
        <v>44</v>
      </c>
      <c r="C2035" t="s">
        <v>55</v>
      </c>
      <c r="D2035" t="s">
        <v>4309</v>
      </c>
      <c r="E2035" t="s">
        <v>4294</v>
      </c>
      <c r="F2035" t="s">
        <v>4306</v>
      </c>
      <c r="G2035" t="s">
        <v>4310</v>
      </c>
      <c r="H2035" t="s">
        <v>61</v>
      </c>
      <c r="I2035" t="s">
        <v>62</v>
      </c>
      <c r="J2035" s="1" t="str">
        <f t="shared" si="62"/>
        <v>2802033</v>
      </c>
      <c r="K2035" s="1" t="str">
        <f t="shared" si="63"/>
        <v>Frombork</v>
      </c>
    </row>
    <row r="2036" spans="1:11" x14ac:dyDescent="0.25">
      <c r="A2036" t="s">
        <v>2563</v>
      </c>
      <c r="B2036" t="s">
        <v>44</v>
      </c>
      <c r="C2036" t="s">
        <v>58</v>
      </c>
      <c r="D2036" t="s">
        <v>4311</v>
      </c>
      <c r="E2036" t="s">
        <v>4294</v>
      </c>
      <c r="F2036" t="s">
        <v>4306</v>
      </c>
      <c r="G2036" t="s">
        <v>4312</v>
      </c>
      <c r="H2036" t="s">
        <v>53</v>
      </c>
      <c r="I2036" t="s">
        <v>54</v>
      </c>
      <c r="J2036" s="1" t="str">
        <f t="shared" si="62"/>
        <v>2802042</v>
      </c>
      <c r="K2036" s="1" t="str">
        <f t="shared" si="63"/>
        <v>Lelkowo</v>
      </c>
    </row>
    <row r="2037" spans="1:11" x14ac:dyDescent="0.25">
      <c r="A2037" t="s">
        <v>2563</v>
      </c>
      <c r="B2037" t="s">
        <v>44</v>
      </c>
      <c r="C2037" t="s">
        <v>63</v>
      </c>
      <c r="D2037" t="s">
        <v>4313</v>
      </c>
      <c r="E2037" t="s">
        <v>4294</v>
      </c>
      <c r="F2037" t="s">
        <v>4306</v>
      </c>
      <c r="G2037" t="s">
        <v>4314</v>
      </c>
      <c r="H2037" t="s">
        <v>61</v>
      </c>
      <c r="I2037" t="s">
        <v>62</v>
      </c>
      <c r="J2037" s="1" t="str">
        <f t="shared" si="62"/>
        <v>2802053</v>
      </c>
      <c r="K2037" s="1" t="str">
        <f t="shared" si="63"/>
        <v>Pieniężno</v>
      </c>
    </row>
    <row r="2038" spans="1:11" x14ac:dyDescent="0.25">
      <c r="A2038" t="s">
        <v>2563</v>
      </c>
      <c r="B2038" t="s">
        <v>44</v>
      </c>
      <c r="C2038" t="s">
        <v>66</v>
      </c>
      <c r="D2038" t="s">
        <v>4315</v>
      </c>
      <c r="E2038" t="s">
        <v>4294</v>
      </c>
      <c r="F2038" t="s">
        <v>4306</v>
      </c>
      <c r="G2038" t="s">
        <v>4316</v>
      </c>
      <c r="H2038" t="s">
        <v>53</v>
      </c>
      <c r="I2038" t="s">
        <v>54</v>
      </c>
      <c r="J2038" s="1" t="str">
        <f t="shared" si="62"/>
        <v>2802062</v>
      </c>
      <c r="K2038" s="1" t="str">
        <f t="shared" si="63"/>
        <v>Płoskinia</v>
      </c>
    </row>
    <row r="2039" spans="1:11" x14ac:dyDescent="0.25">
      <c r="A2039" t="s">
        <v>2563</v>
      </c>
      <c r="B2039" t="s">
        <v>44</v>
      </c>
      <c r="C2039" t="s">
        <v>81</v>
      </c>
      <c r="D2039" t="s">
        <v>4317</v>
      </c>
      <c r="E2039" t="s">
        <v>4294</v>
      </c>
      <c r="F2039" t="s">
        <v>4306</v>
      </c>
      <c r="G2039" t="s">
        <v>4318</v>
      </c>
      <c r="H2039" t="s">
        <v>53</v>
      </c>
      <c r="I2039" t="s">
        <v>54</v>
      </c>
      <c r="J2039" s="1" t="str">
        <f t="shared" si="62"/>
        <v>2802072</v>
      </c>
      <c r="K2039" s="1" t="str">
        <f t="shared" si="63"/>
        <v>Wilczęta</v>
      </c>
    </row>
    <row r="2040" spans="1:11" x14ac:dyDescent="0.25">
      <c r="A2040" t="s">
        <v>2563</v>
      </c>
      <c r="B2040" t="s">
        <v>55</v>
      </c>
      <c r="C2040" t="s">
        <v>45</v>
      </c>
      <c r="D2040" t="s">
        <v>4319</v>
      </c>
      <c r="E2040" t="s">
        <v>4294</v>
      </c>
      <c r="F2040" t="s">
        <v>4320</v>
      </c>
      <c r="G2040" t="s">
        <v>4321</v>
      </c>
      <c r="H2040" t="s">
        <v>50</v>
      </c>
      <c r="I2040" t="s">
        <v>51</v>
      </c>
      <c r="J2040" s="1" t="str">
        <f t="shared" si="62"/>
        <v>2803011</v>
      </c>
      <c r="K2040" s="1" t="str">
        <f t="shared" si="63"/>
        <v>Działdowo</v>
      </c>
    </row>
    <row r="2041" spans="1:11" x14ac:dyDescent="0.25">
      <c r="A2041" t="s">
        <v>2563</v>
      </c>
      <c r="B2041" t="s">
        <v>55</v>
      </c>
      <c r="C2041" t="s">
        <v>44</v>
      </c>
      <c r="D2041" t="s">
        <v>4322</v>
      </c>
      <c r="E2041" t="s">
        <v>4294</v>
      </c>
      <c r="F2041" t="s">
        <v>4320</v>
      </c>
      <c r="G2041" t="s">
        <v>4321</v>
      </c>
      <c r="H2041" t="s">
        <v>53</v>
      </c>
      <c r="I2041" t="s">
        <v>54</v>
      </c>
      <c r="J2041" s="1" t="str">
        <f t="shared" si="62"/>
        <v>2803022</v>
      </c>
      <c r="K2041" s="1" t="str">
        <f t="shared" si="63"/>
        <v>Działdowo</v>
      </c>
    </row>
    <row r="2042" spans="1:11" x14ac:dyDescent="0.25">
      <c r="A2042" t="s">
        <v>2563</v>
      </c>
      <c r="B2042" t="s">
        <v>55</v>
      </c>
      <c r="C2042" t="s">
        <v>55</v>
      </c>
      <c r="D2042" t="s">
        <v>4323</v>
      </c>
      <c r="E2042" t="s">
        <v>4294</v>
      </c>
      <c r="F2042" t="s">
        <v>4320</v>
      </c>
      <c r="G2042" t="s">
        <v>4324</v>
      </c>
      <c r="H2042" t="s">
        <v>53</v>
      </c>
      <c r="I2042" t="s">
        <v>54</v>
      </c>
      <c r="J2042" s="1" t="str">
        <f t="shared" si="62"/>
        <v>2803032</v>
      </c>
      <c r="K2042" s="1" t="str">
        <f t="shared" si="63"/>
        <v>Iłowo-Osada</v>
      </c>
    </row>
    <row r="2043" spans="1:11" x14ac:dyDescent="0.25">
      <c r="A2043" t="s">
        <v>2563</v>
      </c>
      <c r="B2043" t="s">
        <v>55</v>
      </c>
      <c r="C2043" t="s">
        <v>58</v>
      </c>
      <c r="D2043" t="s">
        <v>4325</v>
      </c>
      <c r="E2043" t="s">
        <v>4294</v>
      </c>
      <c r="F2043" t="s">
        <v>4320</v>
      </c>
      <c r="G2043" t="s">
        <v>4326</v>
      </c>
      <c r="H2043" t="s">
        <v>61</v>
      </c>
      <c r="I2043" t="s">
        <v>62</v>
      </c>
      <c r="J2043" s="1" t="str">
        <f t="shared" si="62"/>
        <v>2803043</v>
      </c>
      <c r="K2043" s="1" t="str">
        <f t="shared" si="63"/>
        <v>Lidzbark</v>
      </c>
    </row>
    <row r="2044" spans="1:11" x14ac:dyDescent="0.25">
      <c r="A2044" t="s">
        <v>2563</v>
      </c>
      <c r="B2044" t="s">
        <v>55</v>
      </c>
      <c r="C2044" t="s">
        <v>63</v>
      </c>
      <c r="D2044" t="s">
        <v>4327</v>
      </c>
      <c r="E2044" t="s">
        <v>4294</v>
      </c>
      <c r="F2044" t="s">
        <v>4320</v>
      </c>
      <c r="G2044" t="s">
        <v>4328</v>
      </c>
      <c r="H2044" t="s">
        <v>53</v>
      </c>
      <c r="I2044" t="s">
        <v>54</v>
      </c>
      <c r="J2044" s="1" t="str">
        <f t="shared" si="62"/>
        <v>2803052</v>
      </c>
      <c r="K2044" s="1" t="str">
        <f t="shared" si="63"/>
        <v>Płośnica</v>
      </c>
    </row>
    <row r="2045" spans="1:11" x14ac:dyDescent="0.25">
      <c r="A2045" t="s">
        <v>2563</v>
      </c>
      <c r="B2045" t="s">
        <v>55</v>
      </c>
      <c r="C2045" t="s">
        <v>66</v>
      </c>
      <c r="D2045" t="s">
        <v>4329</v>
      </c>
      <c r="E2045" t="s">
        <v>4294</v>
      </c>
      <c r="F2045" t="s">
        <v>4320</v>
      </c>
      <c r="G2045" t="s">
        <v>2576</v>
      </c>
      <c r="H2045" t="s">
        <v>53</v>
      </c>
      <c r="I2045" t="s">
        <v>54</v>
      </c>
      <c r="J2045" s="1" t="str">
        <f t="shared" si="62"/>
        <v>2803062</v>
      </c>
      <c r="K2045" s="1" t="str">
        <f t="shared" si="63"/>
        <v>Rybno</v>
      </c>
    </row>
    <row r="2046" spans="1:11" x14ac:dyDescent="0.25">
      <c r="A2046" t="s">
        <v>2563</v>
      </c>
      <c r="B2046" t="s">
        <v>58</v>
      </c>
      <c r="C2046" t="s">
        <v>45</v>
      </c>
      <c r="D2046" t="s">
        <v>4330</v>
      </c>
      <c r="E2046" t="s">
        <v>4294</v>
      </c>
      <c r="F2046" t="s">
        <v>4331</v>
      </c>
      <c r="G2046" t="s">
        <v>4332</v>
      </c>
      <c r="H2046" t="s">
        <v>53</v>
      </c>
      <c r="I2046" t="s">
        <v>54</v>
      </c>
      <c r="J2046" s="1" t="str">
        <f t="shared" si="62"/>
        <v>2804012</v>
      </c>
      <c r="K2046" s="1" t="str">
        <f t="shared" si="63"/>
        <v>Elbląg</v>
      </c>
    </row>
    <row r="2047" spans="1:11" x14ac:dyDescent="0.25">
      <c r="A2047" t="s">
        <v>2563</v>
      </c>
      <c r="B2047" t="s">
        <v>58</v>
      </c>
      <c r="C2047" t="s">
        <v>44</v>
      </c>
      <c r="D2047" t="s">
        <v>4333</v>
      </c>
      <c r="E2047" t="s">
        <v>4294</v>
      </c>
      <c r="F2047" t="s">
        <v>4331</v>
      </c>
      <c r="G2047" t="s">
        <v>4334</v>
      </c>
      <c r="H2047" t="s">
        <v>53</v>
      </c>
      <c r="I2047" t="s">
        <v>54</v>
      </c>
      <c r="J2047" s="1" t="str">
        <f t="shared" si="62"/>
        <v>2804022</v>
      </c>
      <c r="K2047" s="1" t="str">
        <f t="shared" si="63"/>
        <v>Godkowo</v>
      </c>
    </row>
    <row r="2048" spans="1:11" x14ac:dyDescent="0.25">
      <c r="A2048" t="s">
        <v>2563</v>
      </c>
      <c r="B2048" t="s">
        <v>58</v>
      </c>
      <c r="C2048" t="s">
        <v>55</v>
      </c>
      <c r="D2048" t="s">
        <v>4335</v>
      </c>
      <c r="E2048" t="s">
        <v>4294</v>
      </c>
      <c r="F2048" t="s">
        <v>4331</v>
      </c>
      <c r="G2048" t="s">
        <v>4336</v>
      </c>
      <c r="H2048" t="s">
        <v>53</v>
      </c>
      <c r="I2048" t="s">
        <v>54</v>
      </c>
      <c r="J2048" s="1" t="str">
        <f t="shared" si="62"/>
        <v>2804032</v>
      </c>
      <c r="K2048" s="1" t="str">
        <f t="shared" si="63"/>
        <v>Gronowo Elbląskie</v>
      </c>
    </row>
    <row r="2049" spans="1:11" x14ac:dyDescent="0.25">
      <c r="A2049" t="s">
        <v>2563</v>
      </c>
      <c r="B2049" t="s">
        <v>58</v>
      </c>
      <c r="C2049" t="s">
        <v>58</v>
      </c>
      <c r="D2049" t="s">
        <v>4337</v>
      </c>
      <c r="E2049" t="s">
        <v>4294</v>
      </c>
      <c r="F2049" t="s">
        <v>4331</v>
      </c>
      <c r="G2049" t="s">
        <v>4338</v>
      </c>
      <c r="H2049" t="s">
        <v>53</v>
      </c>
      <c r="I2049" t="s">
        <v>54</v>
      </c>
      <c r="J2049" s="1" t="str">
        <f t="shared" si="62"/>
        <v>2804042</v>
      </c>
      <c r="K2049" s="1" t="str">
        <f t="shared" si="63"/>
        <v>Markusy</v>
      </c>
    </row>
    <row r="2050" spans="1:11" x14ac:dyDescent="0.25">
      <c r="A2050" t="s">
        <v>2563</v>
      </c>
      <c r="B2050" t="s">
        <v>58</v>
      </c>
      <c r="C2050" t="s">
        <v>63</v>
      </c>
      <c r="D2050" t="s">
        <v>4339</v>
      </c>
      <c r="E2050" t="s">
        <v>4294</v>
      </c>
      <c r="F2050" t="s">
        <v>4331</v>
      </c>
      <c r="G2050" t="s">
        <v>4340</v>
      </c>
      <c r="H2050" t="s">
        <v>53</v>
      </c>
      <c r="I2050" t="s">
        <v>54</v>
      </c>
      <c r="J2050" s="1" t="str">
        <f t="shared" ref="J2050:J2113" si="64">D2050&amp;H2050</f>
        <v>2804052</v>
      </c>
      <c r="K2050" s="1" t="str">
        <f t="shared" ref="K2050:K2113" si="65">G2050</f>
        <v>Milejewo</v>
      </c>
    </row>
    <row r="2051" spans="1:11" x14ac:dyDescent="0.25">
      <c r="A2051" t="s">
        <v>2563</v>
      </c>
      <c r="B2051" t="s">
        <v>58</v>
      </c>
      <c r="C2051" t="s">
        <v>66</v>
      </c>
      <c r="D2051" t="s">
        <v>4341</v>
      </c>
      <c r="E2051" t="s">
        <v>4294</v>
      </c>
      <c r="F2051" t="s">
        <v>4331</v>
      </c>
      <c r="G2051" t="s">
        <v>4342</v>
      </c>
      <c r="H2051" t="s">
        <v>61</v>
      </c>
      <c r="I2051" t="s">
        <v>62</v>
      </c>
      <c r="J2051" s="1" t="str">
        <f t="shared" si="64"/>
        <v>2804063</v>
      </c>
      <c r="K2051" s="1" t="str">
        <f t="shared" si="65"/>
        <v>Młynary</v>
      </c>
    </row>
    <row r="2052" spans="1:11" x14ac:dyDescent="0.25">
      <c r="A2052" t="s">
        <v>2563</v>
      </c>
      <c r="B2052" t="s">
        <v>58</v>
      </c>
      <c r="C2052" t="s">
        <v>81</v>
      </c>
      <c r="D2052" t="s">
        <v>4343</v>
      </c>
      <c r="E2052" t="s">
        <v>4294</v>
      </c>
      <c r="F2052" t="s">
        <v>4331</v>
      </c>
      <c r="G2052" t="s">
        <v>4344</v>
      </c>
      <c r="H2052" t="s">
        <v>61</v>
      </c>
      <c r="I2052" t="s">
        <v>62</v>
      </c>
      <c r="J2052" s="1" t="str">
        <f t="shared" si="64"/>
        <v>2804073</v>
      </c>
      <c r="K2052" s="1" t="str">
        <f t="shared" si="65"/>
        <v>Pasłęk</v>
      </c>
    </row>
    <row r="2053" spans="1:11" x14ac:dyDescent="0.25">
      <c r="A2053" t="s">
        <v>2563</v>
      </c>
      <c r="B2053" t="s">
        <v>58</v>
      </c>
      <c r="C2053" t="s">
        <v>133</v>
      </c>
      <c r="D2053" t="s">
        <v>4345</v>
      </c>
      <c r="E2053" t="s">
        <v>4294</v>
      </c>
      <c r="F2053" t="s">
        <v>4331</v>
      </c>
      <c r="G2053" t="s">
        <v>4346</v>
      </c>
      <c r="H2053" t="s">
        <v>53</v>
      </c>
      <c r="I2053" t="s">
        <v>54</v>
      </c>
      <c r="J2053" s="1" t="str">
        <f t="shared" si="64"/>
        <v>2804082</v>
      </c>
      <c r="K2053" s="1" t="str">
        <f t="shared" si="65"/>
        <v>Rychliki</v>
      </c>
    </row>
    <row r="2054" spans="1:11" x14ac:dyDescent="0.25">
      <c r="A2054" t="s">
        <v>2563</v>
      </c>
      <c r="B2054" t="s">
        <v>58</v>
      </c>
      <c r="C2054" t="s">
        <v>136</v>
      </c>
      <c r="D2054" t="s">
        <v>4347</v>
      </c>
      <c r="E2054" t="s">
        <v>4294</v>
      </c>
      <c r="F2054" t="s">
        <v>4331</v>
      </c>
      <c r="G2054" t="s">
        <v>4348</v>
      </c>
      <c r="H2054" t="s">
        <v>61</v>
      </c>
      <c r="I2054" t="s">
        <v>62</v>
      </c>
      <c r="J2054" s="1" t="str">
        <f t="shared" si="64"/>
        <v>2804093</v>
      </c>
      <c r="K2054" s="1" t="str">
        <f t="shared" si="65"/>
        <v>Tolkmicko</v>
      </c>
    </row>
    <row r="2055" spans="1:11" x14ac:dyDescent="0.25">
      <c r="A2055" t="s">
        <v>2563</v>
      </c>
      <c r="B2055" t="s">
        <v>63</v>
      </c>
      <c r="C2055" t="s">
        <v>45</v>
      </c>
      <c r="D2055" t="s">
        <v>4349</v>
      </c>
      <c r="E2055" t="s">
        <v>4294</v>
      </c>
      <c r="F2055" t="s">
        <v>4350</v>
      </c>
      <c r="G2055" t="s">
        <v>4351</v>
      </c>
      <c r="H2055" t="s">
        <v>50</v>
      </c>
      <c r="I2055" t="s">
        <v>51</v>
      </c>
      <c r="J2055" s="1" t="str">
        <f t="shared" si="64"/>
        <v>2805011</v>
      </c>
      <c r="K2055" s="1" t="str">
        <f t="shared" si="65"/>
        <v>Ełk</v>
      </c>
    </row>
    <row r="2056" spans="1:11" x14ac:dyDescent="0.25">
      <c r="A2056" t="s">
        <v>2563</v>
      </c>
      <c r="B2056" t="s">
        <v>63</v>
      </c>
      <c r="C2056" t="s">
        <v>44</v>
      </c>
      <c r="D2056" t="s">
        <v>4352</v>
      </c>
      <c r="E2056" t="s">
        <v>4294</v>
      </c>
      <c r="F2056" t="s">
        <v>4350</v>
      </c>
      <c r="G2056" t="s">
        <v>4351</v>
      </c>
      <c r="H2056" t="s">
        <v>53</v>
      </c>
      <c r="I2056" t="s">
        <v>54</v>
      </c>
      <c r="J2056" s="1" t="str">
        <f t="shared" si="64"/>
        <v>2805022</v>
      </c>
      <c r="K2056" s="1" t="str">
        <f t="shared" si="65"/>
        <v>Ełk</v>
      </c>
    </row>
    <row r="2057" spans="1:11" x14ac:dyDescent="0.25">
      <c r="A2057" t="s">
        <v>2563</v>
      </c>
      <c r="B2057" t="s">
        <v>63</v>
      </c>
      <c r="C2057" t="s">
        <v>55</v>
      </c>
      <c r="D2057" t="s">
        <v>4353</v>
      </c>
      <c r="E2057" t="s">
        <v>4294</v>
      </c>
      <c r="F2057" t="s">
        <v>4350</v>
      </c>
      <c r="G2057" t="s">
        <v>4354</v>
      </c>
      <c r="H2057" t="s">
        <v>53</v>
      </c>
      <c r="I2057" t="s">
        <v>54</v>
      </c>
      <c r="J2057" s="1" t="str">
        <f t="shared" si="64"/>
        <v>2805032</v>
      </c>
      <c r="K2057" s="1" t="str">
        <f t="shared" si="65"/>
        <v>Kalinowo</v>
      </c>
    </row>
    <row r="2058" spans="1:11" x14ac:dyDescent="0.25">
      <c r="A2058" t="s">
        <v>2563</v>
      </c>
      <c r="B2058" t="s">
        <v>63</v>
      </c>
      <c r="C2058" t="s">
        <v>58</v>
      </c>
      <c r="D2058" t="s">
        <v>4355</v>
      </c>
      <c r="E2058" t="s">
        <v>4294</v>
      </c>
      <c r="F2058" t="s">
        <v>4350</v>
      </c>
      <c r="G2058" t="s">
        <v>4356</v>
      </c>
      <c r="H2058" t="s">
        <v>53</v>
      </c>
      <c r="I2058" t="s">
        <v>54</v>
      </c>
      <c r="J2058" s="1" t="str">
        <f t="shared" si="64"/>
        <v>2805042</v>
      </c>
      <c r="K2058" s="1" t="str">
        <f t="shared" si="65"/>
        <v>Prostki</v>
      </c>
    </row>
    <row r="2059" spans="1:11" x14ac:dyDescent="0.25">
      <c r="A2059" t="s">
        <v>2563</v>
      </c>
      <c r="B2059" t="s">
        <v>63</v>
      </c>
      <c r="C2059" t="s">
        <v>63</v>
      </c>
      <c r="D2059" t="s">
        <v>4357</v>
      </c>
      <c r="E2059" t="s">
        <v>4294</v>
      </c>
      <c r="F2059" t="s">
        <v>4350</v>
      </c>
      <c r="G2059" t="s">
        <v>4358</v>
      </c>
      <c r="H2059" t="s">
        <v>53</v>
      </c>
      <c r="I2059" t="s">
        <v>54</v>
      </c>
      <c r="J2059" s="1" t="str">
        <f t="shared" si="64"/>
        <v>2805052</v>
      </c>
      <c r="K2059" s="1" t="str">
        <f t="shared" si="65"/>
        <v>Stare Juchy</v>
      </c>
    </row>
    <row r="2060" spans="1:11" x14ac:dyDescent="0.25">
      <c r="A2060" t="s">
        <v>2563</v>
      </c>
      <c r="B2060" t="s">
        <v>66</v>
      </c>
      <c r="C2060" t="s">
        <v>45</v>
      </c>
      <c r="D2060" t="s">
        <v>4359</v>
      </c>
      <c r="E2060" t="s">
        <v>4294</v>
      </c>
      <c r="F2060" t="s">
        <v>4360</v>
      </c>
      <c r="G2060" t="s">
        <v>4361</v>
      </c>
      <c r="H2060" t="s">
        <v>50</v>
      </c>
      <c r="I2060" t="s">
        <v>51</v>
      </c>
      <c r="J2060" s="1" t="str">
        <f t="shared" si="64"/>
        <v>2806011</v>
      </c>
      <c r="K2060" s="1" t="str">
        <f t="shared" si="65"/>
        <v>Giżycko</v>
      </c>
    </row>
    <row r="2061" spans="1:11" x14ac:dyDescent="0.25">
      <c r="A2061" t="s">
        <v>2563</v>
      </c>
      <c r="B2061" t="s">
        <v>66</v>
      </c>
      <c r="C2061" t="s">
        <v>58</v>
      </c>
      <c r="D2061" t="s">
        <v>4362</v>
      </c>
      <c r="E2061" t="s">
        <v>4294</v>
      </c>
      <c r="F2061" t="s">
        <v>4360</v>
      </c>
      <c r="G2061" t="s">
        <v>4361</v>
      </c>
      <c r="H2061" t="s">
        <v>53</v>
      </c>
      <c r="I2061" t="s">
        <v>54</v>
      </c>
      <c r="J2061" s="1" t="str">
        <f t="shared" si="64"/>
        <v>2806042</v>
      </c>
      <c r="K2061" s="1" t="str">
        <f t="shared" si="65"/>
        <v>Giżycko</v>
      </c>
    </row>
    <row r="2062" spans="1:11" x14ac:dyDescent="0.25">
      <c r="A2062" t="s">
        <v>2563</v>
      </c>
      <c r="B2062" t="s">
        <v>66</v>
      </c>
      <c r="C2062" t="s">
        <v>63</v>
      </c>
      <c r="D2062" t="s">
        <v>4363</v>
      </c>
      <c r="E2062" t="s">
        <v>4294</v>
      </c>
      <c r="F2062" t="s">
        <v>4360</v>
      </c>
      <c r="G2062" t="s">
        <v>4364</v>
      </c>
      <c r="H2062" t="s">
        <v>53</v>
      </c>
      <c r="I2062" t="s">
        <v>54</v>
      </c>
      <c r="J2062" s="1" t="str">
        <f t="shared" si="64"/>
        <v>2806052</v>
      </c>
      <c r="K2062" s="1" t="str">
        <f t="shared" si="65"/>
        <v>Kruklanki</v>
      </c>
    </row>
    <row r="2063" spans="1:11" x14ac:dyDescent="0.25">
      <c r="A2063" t="s">
        <v>2563</v>
      </c>
      <c r="B2063" t="s">
        <v>66</v>
      </c>
      <c r="C2063" t="s">
        <v>66</v>
      </c>
      <c r="D2063" t="s">
        <v>4365</v>
      </c>
      <c r="E2063" t="s">
        <v>4294</v>
      </c>
      <c r="F2063" t="s">
        <v>4360</v>
      </c>
      <c r="G2063" t="s">
        <v>4366</v>
      </c>
      <c r="H2063" t="s">
        <v>53</v>
      </c>
      <c r="I2063" t="s">
        <v>54</v>
      </c>
      <c r="J2063" s="1" t="str">
        <f t="shared" si="64"/>
        <v>2806062</v>
      </c>
      <c r="K2063" s="1" t="str">
        <f t="shared" si="65"/>
        <v>Miłki</v>
      </c>
    </row>
    <row r="2064" spans="1:11" x14ac:dyDescent="0.25">
      <c r="A2064" t="s">
        <v>2563</v>
      </c>
      <c r="B2064" t="s">
        <v>66</v>
      </c>
      <c r="C2064" t="s">
        <v>133</v>
      </c>
      <c r="D2064" t="s">
        <v>4367</v>
      </c>
      <c r="E2064" t="s">
        <v>4294</v>
      </c>
      <c r="F2064" t="s">
        <v>4360</v>
      </c>
      <c r="G2064" t="s">
        <v>4368</v>
      </c>
      <c r="H2064" t="s">
        <v>61</v>
      </c>
      <c r="I2064" t="s">
        <v>62</v>
      </c>
      <c r="J2064" s="1" t="str">
        <f t="shared" si="64"/>
        <v>2806083</v>
      </c>
      <c r="K2064" s="1" t="str">
        <f t="shared" si="65"/>
        <v>Ryn</v>
      </c>
    </row>
    <row r="2065" spans="1:11" x14ac:dyDescent="0.25">
      <c r="A2065" t="s">
        <v>2563</v>
      </c>
      <c r="B2065" t="s">
        <v>66</v>
      </c>
      <c r="C2065" t="s">
        <v>165</v>
      </c>
      <c r="D2065" t="s">
        <v>4369</v>
      </c>
      <c r="E2065" t="s">
        <v>4294</v>
      </c>
      <c r="F2065" t="s">
        <v>4360</v>
      </c>
      <c r="G2065" t="s">
        <v>4370</v>
      </c>
      <c r="H2065" t="s">
        <v>53</v>
      </c>
      <c r="I2065" t="s">
        <v>54</v>
      </c>
      <c r="J2065" s="1" t="str">
        <f t="shared" si="64"/>
        <v>2806102</v>
      </c>
      <c r="K2065" s="1" t="str">
        <f t="shared" si="65"/>
        <v>Wydminy</v>
      </c>
    </row>
    <row r="2066" spans="1:11" x14ac:dyDescent="0.25">
      <c r="A2066" t="s">
        <v>2563</v>
      </c>
      <c r="B2066" t="s">
        <v>81</v>
      </c>
      <c r="C2066" t="s">
        <v>45</v>
      </c>
      <c r="D2066" t="s">
        <v>4371</v>
      </c>
      <c r="E2066" t="s">
        <v>4294</v>
      </c>
      <c r="F2066" t="s">
        <v>4372</v>
      </c>
      <c r="G2066" t="s">
        <v>4373</v>
      </c>
      <c r="H2066" t="s">
        <v>50</v>
      </c>
      <c r="I2066" t="s">
        <v>51</v>
      </c>
      <c r="J2066" s="1" t="str">
        <f t="shared" si="64"/>
        <v>2807011</v>
      </c>
      <c r="K2066" s="1" t="str">
        <f t="shared" si="65"/>
        <v>Iława</v>
      </c>
    </row>
    <row r="2067" spans="1:11" x14ac:dyDescent="0.25">
      <c r="A2067" t="s">
        <v>2563</v>
      </c>
      <c r="B2067" t="s">
        <v>81</v>
      </c>
      <c r="C2067" t="s">
        <v>44</v>
      </c>
      <c r="D2067" t="s">
        <v>4374</v>
      </c>
      <c r="E2067" t="s">
        <v>4294</v>
      </c>
      <c r="F2067" t="s">
        <v>4372</v>
      </c>
      <c r="G2067" t="s">
        <v>4375</v>
      </c>
      <c r="H2067" t="s">
        <v>50</v>
      </c>
      <c r="I2067" t="s">
        <v>51</v>
      </c>
      <c r="J2067" s="1" t="str">
        <f t="shared" si="64"/>
        <v>2807021</v>
      </c>
      <c r="K2067" s="1" t="str">
        <f t="shared" si="65"/>
        <v>Lubawa</v>
      </c>
    </row>
    <row r="2068" spans="1:11" x14ac:dyDescent="0.25">
      <c r="A2068" t="s">
        <v>2563</v>
      </c>
      <c r="B2068" t="s">
        <v>81</v>
      </c>
      <c r="C2068" t="s">
        <v>55</v>
      </c>
      <c r="D2068" t="s">
        <v>4376</v>
      </c>
      <c r="E2068" t="s">
        <v>4294</v>
      </c>
      <c r="F2068" t="s">
        <v>4372</v>
      </c>
      <c r="G2068" t="s">
        <v>4373</v>
      </c>
      <c r="H2068" t="s">
        <v>53</v>
      </c>
      <c r="I2068" t="s">
        <v>54</v>
      </c>
      <c r="J2068" s="1" t="str">
        <f t="shared" si="64"/>
        <v>2807032</v>
      </c>
      <c r="K2068" s="1" t="str">
        <f t="shared" si="65"/>
        <v>Iława</v>
      </c>
    </row>
    <row r="2069" spans="1:11" x14ac:dyDescent="0.25">
      <c r="A2069" t="s">
        <v>2563</v>
      </c>
      <c r="B2069" t="s">
        <v>81</v>
      </c>
      <c r="C2069" t="s">
        <v>58</v>
      </c>
      <c r="D2069" t="s">
        <v>4377</v>
      </c>
      <c r="E2069" t="s">
        <v>4294</v>
      </c>
      <c r="F2069" t="s">
        <v>4372</v>
      </c>
      <c r="G2069" t="s">
        <v>4378</v>
      </c>
      <c r="H2069" t="s">
        <v>61</v>
      </c>
      <c r="I2069" t="s">
        <v>62</v>
      </c>
      <c r="J2069" s="1" t="str">
        <f t="shared" si="64"/>
        <v>2807043</v>
      </c>
      <c r="K2069" s="1" t="str">
        <f t="shared" si="65"/>
        <v>Kisielice</v>
      </c>
    </row>
    <row r="2070" spans="1:11" x14ac:dyDescent="0.25">
      <c r="A2070" t="s">
        <v>2563</v>
      </c>
      <c r="B2070" t="s">
        <v>81</v>
      </c>
      <c r="C2070" t="s">
        <v>63</v>
      </c>
      <c r="D2070" t="s">
        <v>4379</v>
      </c>
      <c r="E2070" t="s">
        <v>4294</v>
      </c>
      <c r="F2070" t="s">
        <v>4372</v>
      </c>
      <c r="G2070" t="s">
        <v>4375</v>
      </c>
      <c r="H2070" t="s">
        <v>53</v>
      </c>
      <c r="I2070" t="s">
        <v>54</v>
      </c>
      <c r="J2070" s="1" t="str">
        <f t="shared" si="64"/>
        <v>2807052</v>
      </c>
      <c r="K2070" s="1" t="str">
        <f t="shared" si="65"/>
        <v>Lubawa</v>
      </c>
    </row>
    <row r="2071" spans="1:11" x14ac:dyDescent="0.25">
      <c r="A2071" t="s">
        <v>2563</v>
      </c>
      <c r="B2071" t="s">
        <v>81</v>
      </c>
      <c r="C2071" t="s">
        <v>66</v>
      </c>
      <c r="D2071" t="s">
        <v>4380</v>
      </c>
      <c r="E2071" t="s">
        <v>4294</v>
      </c>
      <c r="F2071" t="s">
        <v>4372</v>
      </c>
      <c r="G2071" t="s">
        <v>4381</v>
      </c>
      <c r="H2071" t="s">
        <v>61</v>
      </c>
      <c r="I2071" t="s">
        <v>62</v>
      </c>
      <c r="J2071" s="1" t="str">
        <f t="shared" si="64"/>
        <v>2807063</v>
      </c>
      <c r="K2071" s="1" t="str">
        <f t="shared" si="65"/>
        <v>Susz</v>
      </c>
    </row>
    <row r="2072" spans="1:11" x14ac:dyDescent="0.25">
      <c r="A2072" t="s">
        <v>2563</v>
      </c>
      <c r="B2072" t="s">
        <v>81</v>
      </c>
      <c r="C2072" t="s">
        <v>81</v>
      </c>
      <c r="D2072" t="s">
        <v>4382</v>
      </c>
      <c r="E2072" t="s">
        <v>4294</v>
      </c>
      <c r="F2072" t="s">
        <v>4372</v>
      </c>
      <c r="G2072" t="s">
        <v>4383</v>
      </c>
      <c r="H2072" t="s">
        <v>61</v>
      </c>
      <c r="I2072" t="s">
        <v>62</v>
      </c>
      <c r="J2072" s="1" t="str">
        <f t="shared" si="64"/>
        <v>2807073</v>
      </c>
      <c r="K2072" s="1" t="str">
        <f t="shared" si="65"/>
        <v>Zalewo</v>
      </c>
    </row>
    <row r="2073" spans="1:11" x14ac:dyDescent="0.25">
      <c r="A2073" t="s">
        <v>2563</v>
      </c>
      <c r="B2073" t="s">
        <v>133</v>
      </c>
      <c r="C2073" t="s">
        <v>45</v>
      </c>
      <c r="D2073" t="s">
        <v>4384</v>
      </c>
      <c r="E2073" t="s">
        <v>4294</v>
      </c>
      <c r="F2073" t="s">
        <v>4385</v>
      </c>
      <c r="G2073" t="s">
        <v>4386</v>
      </c>
      <c r="H2073" t="s">
        <v>50</v>
      </c>
      <c r="I2073" t="s">
        <v>51</v>
      </c>
      <c r="J2073" s="1" t="str">
        <f t="shared" si="64"/>
        <v>2808011</v>
      </c>
      <c r="K2073" s="1" t="str">
        <f t="shared" si="65"/>
        <v>Kętrzyn</v>
      </c>
    </row>
    <row r="2074" spans="1:11" x14ac:dyDescent="0.25">
      <c r="A2074" t="s">
        <v>2563</v>
      </c>
      <c r="B2074" t="s">
        <v>133</v>
      </c>
      <c r="C2074" t="s">
        <v>44</v>
      </c>
      <c r="D2074" t="s">
        <v>4387</v>
      </c>
      <c r="E2074" t="s">
        <v>4294</v>
      </c>
      <c r="F2074" t="s">
        <v>4385</v>
      </c>
      <c r="G2074" t="s">
        <v>4388</v>
      </c>
      <c r="H2074" t="s">
        <v>53</v>
      </c>
      <c r="I2074" t="s">
        <v>54</v>
      </c>
      <c r="J2074" s="1" t="str">
        <f t="shared" si="64"/>
        <v>2808022</v>
      </c>
      <c r="K2074" s="1" t="str">
        <f t="shared" si="65"/>
        <v>Barciany</v>
      </c>
    </row>
    <row r="2075" spans="1:11" x14ac:dyDescent="0.25">
      <c r="A2075" t="s">
        <v>2563</v>
      </c>
      <c r="B2075" t="s">
        <v>133</v>
      </c>
      <c r="C2075" t="s">
        <v>55</v>
      </c>
      <c r="D2075" t="s">
        <v>4389</v>
      </c>
      <c r="E2075" t="s">
        <v>4294</v>
      </c>
      <c r="F2075" t="s">
        <v>4385</v>
      </c>
      <c r="G2075" t="s">
        <v>4386</v>
      </c>
      <c r="H2075" t="s">
        <v>53</v>
      </c>
      <c r="I2075" t="s">
        <v>54</v>
      </c>
      <c r="J2075" s="1" t="str">
        <f t="shared" si="64"/>
        <v>2808032</v>
      </c>
      <c r="K2075" s="1" t="str">
        <f t="shared" si="65"/>
        <v>Kętrzyn</v>
      </c>
    </row>
    <row r="2076" spans="1:11" x14ac:dyDescent="0.25">
      <c r="A2076" t="s">
        <v>2563</v>
      </c>
      <c r="B2076" t="s">
        <v>133</v>
      </c>
      <c r="C2076" t="s">
        <v>58</v>
      </c>
      <c r="D2076" t="s">
        <v>4390</v>
      </c>
      <c r="E2076" t="s">
        <v>4294</v>
      </c>
      <c r="F2076" t="s">
        <v>4385</v>
      </c>
      <c r="G2076" t="s">
        <v>4391</v>
      </c>
      <c r="H2076" t="s">
        <v>61</v>
      </c>
      <c r="I2076" t="s">
        <v>62</v>
      </c>
      <c r="J2076" s="1" t="str">
        <f t="shared" si="64"/>
        <v>2808043</v>
      </c>
      <c r="K2076" s="1" t="str">
        <f t="shared" si="65"/>
        <v>Korsze</v>
      </c>
    </row>
    <row r="2077" spans="1:11" x14ac:dyDescent="0.25">
      <c r="A2077" t="s">
        <v>2563</v>
      </c>
      <c r="B2077" t="s">
        <v>133</v>
      </c>
      <c r="C2077" t="s">
        <v>63</v>
      </c>
      <c r="D2077" t="s">
        <v>4392</v>
      </c>
      <c r="E2077" t="s">
        <v>4294</v>
      </c>
      <c r="F2077" t="s">
        <v>4385</v>
      </c>
      <c r="G2077" t="s">
        <v>4393</v>
      </c>
      <c r="H2077" t="s">
        <v>61</v>
      </c>
      <c r="I2077" t="s">
        <v>62</v>
      </c>
      <c r="J2077" s="1" t="str">
        <f t="shared" si="64"/>
        <v>2808053</v>
      </c>
      <c r="K2077" s="1" t="str">
        <f t="shared" si="65"/>
        <v>Reszel</v>
      </c>
    </row>
    <row r="2078" spans="1:11" x14ac:dyDescent="0.25">
      <c r="A2078" t="s">
        <v>2563</v>
      </c>
      <c r="B2078" t="s">
        <v>133</v>
      </c>
      <c r="C2078" t="s">
        <v>66</v>
      </c>
      <c r="D2078" t="s">
        <v>4394</v>
      </c>
      <c r="E2078" t="s">
        <v>4294</v>
      </c>
      <c r="F2078" t="s">
        <v>4385</v>
      </c>
      <c r="G2078" t="s">
        <v>4395</v>
      </c>
      <c r="H2078" t="s">
        <v>53</v>
      </c>
      <c r="I2078" t="s">
        <v>54</v>
      </c>
      <c r="J2078" s="1" t="str">
        <f t="shared" si="64"/>
        <v>2808062</v>
      </c>
      <c r="K2078" s="1" t="str">
        <f t="shared" si="65"/>
        <v>Srokowo</v>
      </c>
    </row>
    <row r="2079" spans="1:11" x14ac:dyDescent="0.25">
      <c r="A2079" t="s">
        <v>2563</v>
      </c>
      <c r="B2079" t="s">
        <v>136</v>
      </c>
      <c r="C2079" t="s">
        <v>45</v>
      </c>
      <c r="D2079" t="s">
        <v>4396</v>
      </c>
      <c r="E2079" t="s">
        <v>4294</v>
      </c>
      <c r="F2079" t="s">
        <v>4397</v>
      </c>
      <c r="G2079" t="s">
        <v>4398</v>
      </c>
      <c r="H2079" t="s">
        <v>50</v>
      </c>
      <c r="I2079" t="s">
        <v>51</v>
      </c>
      <c r="J2079" s="1" t="str">
        <f t="shared" si="64"/>
        <v>2809011</v>
      </c>
      <c r="K2079" s="1" t="str">
        <f t="shared" si="65"/>
        <v>Lidzbark Warmiński</v>
      </c>
    </row>
    <row r="2080" spans="1:11" x14ac:dyDescent="0.25">
      <c r="A2080" t="s">
        <v>2563</v>
      </c>
      <c r="B2080" t="s">
        <v>136</v>
      </c>
      <c r="C2080" t="s">
        <v>44</v>
      </c>
      <c r="D2080" t="s">
        <v>4399</v>
      </c>
      <c r="E2080" t="s">
        <v>4294</v>
      </c>
      <c r="F2080" t="s">
        <v>4397</v>
      </c>
      <c r="G2080" t="s">
        <v>4400</v>
      </c>
      <c r="H2080" t="s">
        <v>53</v>
      </c>
      <c r="I2080" t="s">
        <v>54</v>
      </c>
      <c r="J2080" s="1" t="str">
        <f t="shared" si="64"/>
        <v>2809022</v>
      </c>
      <c r="K2080" s="1" t="str">
        <f t="shared" si="65"/>
        <v>Kiwity</v>
      </c>
    </row>
    <row r="2081" spans="1:11" x14ac:dyDescent="0.25">
      <c r="A2081" t="s">
        <v>2563</v>
      </c>
      <c r="B2081" t="s">
        <v>136</v>
      </c>
      <c r="C2081" t="s">
        <v>55</v>
      </c>
      <c r="D2081" t="s">
        <v>4401</v>
      </c>
      <c r="E2081" t="s">
        <v>4294</v>
      </c>
      <c r="F2081" t="s">
        <v>4397</v>
      </c>
      <c r="G2081" t="s">
        <v>4398</v>
      </c>
      <c r="H2081" t="s">
        <v>53</v>
      </c>
      <c r="I2081" t="s">
        <v>54</v>
      </c>
      <c r="J2081" s="1" t="str">
        <f t="shared" si="64"/>
        <v>2809032</v>
      </c>
      <c r="K2081" s="1" t="str">
        <f t="shared" si="65"/>
        <v>Lidzbark Warmiński</v>
      </c>
    </row>
    <row r="2082" spans="1:11" x14ac:dyDescent="0.25">
      <c r="A2082" t="s">
        <v>2563</v>
      </c>
      <c r="B2082" t="s">
        <v>136</v>
      </c>
      <c r="C2082" t="s">
        <v>58</v>
      </c>
      <c r="D2082" t="s">
        <v>4402</v>
      </c>
      <c r="E2082" t="s">
        <v>4294</v>
      </c>
      <c r="F2082" t="s">
        <v>4397</v>
      </c>
      <c r="G2082" t="s">
        <v>4403</v>
      </c>
      <c r="H2082" t="s">
        <v>53</v>
      </c>
      <c r="I2082" t="s">
        <v>54</v>
      </c>
      <c r="J2082" s="1" t="str">
        <f t="shared" si="64"/>
        <v>2809042</v>
      </c>
      <c r="K2082" s="1" t="str">
        <f t="shared" si="65"/>
        <v>Lubomino</v>
      </c>
    </row>
    <row r="2083" spans="1:11" x14ac:dyDescent="0.25">
      <c r="A2083" t="s">
        <v>2563</v>
      </c>
      <c r="B2083" t="s">
        <v>136</v>
      </c>
      <c r="C2083" t="s">
        <v>63</v>
      </c>
      <c r="D2083" t="s">
        <v>4404</v>
      </c>
      <c r="E2083" t="s">
        <v>4294</v>
      </c>
      <c r="F2083" t="s">
        <v>4397</v>
      </c>
      <c r="G2083" t="s">
        <v>4405</v>
      </c>
      <c r="H2083" t="s">
        <v>61</v>
      </c>
      <c r="I2083" t="s">
        <v>62</v>
      </c>
      <c r="J2083" s="1" t="str">
        <f t="shared" si="64"/>
        <v>2809053</v>
      </c>
      <c r="K2083" s="1" t="str">
        <f t="shared" si="65"/>
        <v>Orneta</v>
      </c>
    </row>
    <row r="2084" spans="1:11" x14ac:dyDescent="0.25">
      <c r="A2084" t="s">
        <v>2563</v>
      </c>
      <c r="B2084" t="s">
        <v>165</v>
      </c>
      <c r="C2084" t="s">
        <v>45</v>
      </c>
      <c r="D2084" t="s">
        <v>4406</v>
      </c>
      <c r="E2084" t="s">
        <v>4294</v>
      </c>
      <c r="F2084" t="s">
        <v>4407</v>
      </c>
      <c r="G2084" t="s">
        <v>4408</v>
      </c>
      <c r="H2084" t="s">
        <v>50</v>
      </c>
      <c r="I2084" t="s">
        <v>51</v>
      </c>
      <c r="J2084" s="1" t="str">
        <f t="shared" si="64"/>
        <v>2810011</v>
      </c>
      <c r="K2084" s="1" t="str">
        <f t="shared" si="65"/>
        <v>Mrągowo</v>
      </c>
    </row>
    <row r="2085" spans="1:11" x14ac:dyDescent="0.25">
      <c r="A2085" t="s">
        <v>2563</v>
      </c>
      <c r="B2085" t="s">
        <v>165</v>
      </c>
      <c r="C2085" t="s">
        <v>44</v>
      </c>
      <c r="D2085" t="s">
        <v>4409</v>
      </c>
      <c r="E2085" t="s">
        <v>4294</v>
      </c>
      <c r="F2085" t="s">
        <v>4407</v>
      </c>
      <c r="G2085" t="s">
        <v>4410</v>
      </c>
      <c r="H2085" t="s">
        <v>61</v>
      </c>
      <c r="I2085" t="s">
        <v>62</v>
      </c>
      <c r="J2085" s="1" t="str">
        <f t="shared" si="64"/>
        <v>2810023</v>
      </c>
      <c r="K2085" s="1" t="str">
        <f t="shared" si="65"/>
        <v>Mikołajki</v>
      </c>
    </row>
    <row r="2086" spans="1:11" x14ac:dyDescent="0.25">
      <c r="A2086" t="s">
        <v>2563</v>
      </c>
      <c r="B2086" t="s">
        <v>165</v>
      </c>
      <c r="C2086" t="s">
        <v>55</v>
      </c>
      <c r="D2086" t="s">
        <v>4411</v>
      </c>
      <c r="E2086" t="s">
        <v>4294</v>
      </c>
      <c r="F2086" t="s">
        <v>4407</v>
      </c>
      <c r="G2086" t="s">
        <v>4408</v>
      </c>
      <c r="H2086" t="s">
        <v>53</v>
      </c>
      <c r="I2086" t="s">
        <v>54</v>
      </c>
      <c r="J2086" s="1" t="str">
        <f t="shared" si="64"/>
        <v>2810032</v>
      </c>
      <c r="K2086" s="1" t="str">
        <f t="shared" si="65"/>
        <v>Mrągowo</v>
      </c>
    </row>
    <row r="2087" spans="1:11" x14ac:dyDescent="0.25">
      <c r="A2087" t="s">
        <v>2563</v>
      </c>
      <c r="B2087" t="s">
        <v>165</v>
      </c>
      <c r="C2087" t="s">
        <v>58</v>
      </c>
      <c r="D2087" t="s">
        <v>4412</v>
      </c>
      <c r="E2087" t="s">
        <v>4294</v>
      </c>
      <c r="F2087" t="s">
        <v>4407</v>
      </c>
      <c r="G2087" t="s">
        <v>4413</v>
      </c>
      <c r="H2087" t="s">
        <v>53</v>
      </c>
      <c r="I2087" t="s">
        <v>54</v>
      </c>
      <c r="J2087" s="1" t="str">
        <f t="shared" si="64"/>
        <v>2810042</v>
      </c>
      <c r="K2087" s="1" t="str">
        <f t="shared" si="65"/>
        <v>Piecki</v>
      </c>
    </row>
    <row r="2088" spans="1:11" x14ac:dyDescent="0.25">
      <c r="A2088" t="s">
        <v>2563</v>
      </c>
      <c r="B2088" t="s">
        <v>165</v>
      </c>
      <c r="C2088" t="s">
        <v>63</v>
      </c>
      <c r="D2088" t="s">
        <v>4414</v>
      </c>
      <c r="E2088" t="s">
        <v>4294</v>
      </c>
      <c r="F2088" t="s">
        <v>4407</v>
      </c>
      <c r="G2088" t="s">
        <v>4415</v>
      </c>
      <c r="H2088" t="s">
        <v>53</v>
      </c>
      <c r="I2088" t="s">
        <v>54</v>
      </c>
      <c r="J2088" s="1" t="str">
        <f t="shared" si="64"/>
        <v>2810052</v>
      </c>
      <c r="K2088" s="1" t="str">
        <f t="shared" si="65"/>
        <v>Sorkwity</v>
      </c>
    </row>
    <row r="2089" spans="1:11" x14ac:dyDescent="0.25">
      <c r="A2089" t="s">
        <v>2563</v>
      </c>
      <c r="B2089" t="s">
        <v>168</v>
      </c>
      <c r="C2089" t="s">
        <v>45</v>
      </c>
      <c r="D2089" t="s">
        <v>4416</v>
      </c>
      <c r="E2089" t="s">
        <v>4294</v>
      </c>
      <c r="F2089" t="s">
        <v>4417</v>
      </c>
      <c r="G2089" t="s">
        <v>4418</v>
      </c>
      <c r="H2089" t="s">
        <v>53</v>
      </c>
      <c r="I2089" t="s">
        <v>54</v>
      </c>
      <c r="J2089" s="1" t="str">
        <f t="shared" si="64"/>
        <v>2811012</v>
      </c>
      <c r="K2089" s="1" t="str">
        <f t="shared" si="65"/>
        <v>Janowiec Kościelny</v>
      </c>
    </row>
    <row r="2090" spans="1:11" x14ac:dyDescent="0.25">
      <c r="A2090" t="s">
        <v>2563</v>
      </c>
      <c r="B2090" t="s">
        <v>168</v>
      </c>
      <c r="C2090" t="s">
        <v>44</v>
      </c>
      <c r="D2090" t="s">
        <v>4419</v>
      </c>
      <c r="E2090" t="s">
        <v>4294</v>
      </c>
      <c r="F2090" t="s">
        <v>4417</v>
      </c>
      <c r="G2090" t="s">
        <v>4420</v>
      </c>
      <c r="H2090" t="s">
        <v>53</v>
      </c>
      <c r="I2090" t="s">
        <v>54</v>
      </c>
      <c r="J2090" s="1" t="str">
        <f t="shared" si="64"/>
        <v>2811022</v>
      </c>
      <c r="K2090" s="1" t="str">
        <f t="shared" si="65"/>
        <v>Janowo</v>
      </c>
    </row>
    <row r="2091" spans="1:11" x14ac:dyDescent="0.25">
      <c r="A2091" t="s">
        <v>2563</v>
      </c>
      <c r="B2091" t="s">
        <v>168</v>
      </c>
      <c r="C2091" t="s">
        <v>55</v>
      </c>
      <c r="D2091" t="s">
        <v>4421</v>
      </c>
      <c r="E2091" t="s">
        <v>4294</v>
      </c>
      <c r="F2091" t="s">
        <v>4417</v>
      </c>
      <c r="G2091" t="s">
        <v>4422</v>
      </c>
      <c r="H2091" t="s">
        <v>53</v>
      </c>
      <c r="I2091" t="s">
        <v>54</v>
      </c>
      <c r="J2091" s="1" t="str">
        <f t="shared" si="64"/>
        <v>2811032</v>
      </c>
      <c r="K2091" s="1" t="str">
        <f t="shared" si="65"/>
        <v>Kozłowo</v>
      </c>
    </row>
    <row r="2092" spans="1:11" x14ac:dyDescent="0.25">
      <c r="A2092" t="s">
        <v>2563</v>
      </c>
      <c r="B2092" t="s">
        <v>168</v>
      </c>
      <c r="C2092" t="s">
        <v>58</v>
      </c>
      <c r="D2092" t="s">
        <v>4423</v>
      </c>
      <c r="E2092" t="s">
        <v>4294</v>
      </c>
      <c r="F2092" t="s">
        <v>4417</v>
      </c>
      <c r="G2092" t="s">
        <v>4424</v>
      </c>
      <c r="H2092" t="s">
        <v>61</v>
      </c>
      <c r="I2092" t="s">
        <v>62</v>
      </c>
      <c r="J2092" s="1" t="str">
        <f t="shared" si="64"/>
        <v>2811043</v>
      </c>
      <c r="K2092" s="1" t="str">
        <f t="shared" si="65"/>
        <v>Nidzica</v>
      </c>
    </row>
    <row r="2093" spans="1:11" x14ac:dyDescent="0.25">
      <c r="A2093" t="s">
        <v>2563</v>
      </c>
      <c r="B2093" t="s">
        <v>170</v>
      </c>
      <c r="C2093" t="s">
        <v>45</v>
      </c>
      <c r="D2093" t="s">
        <v>4425</v>
      </c>
      <c r="E2093" t="s">
        <v>4294</v>
      </c>
      <c r="F2093" t="s">
        <v>4426</v>
      </c>
      <c r="G2093" t="s">
        <v>4427</v>
      </c>
      <c r="H2093" t="s">
        <v>50</v>
      </c>
      <c r="I2093" t="s">
        <v>51</v>
      </c>
      <c r="J2093" s="1" t="str">
        <f t="shared" si="64"/>
        <v>2812011</v>
      </c>
      <c r="K2093" s="1" t="str">
        <f t="shared" si="65"/>
        <v>Nowe Miasto Lubawskie</v>
      </c>
    </row>
    <row r="2094" spans="1:11" x14ac:dyDescent="0.25">
      <c r="A2094" t="s">
        <v>2563</v>
      </c>
      <c r="B2094" t="s">
        <v>170</v>
      </c>
      <c r="C2094" t="s">
        <v>44</v>
      </c>
      <c r="D2094" t="s">
        <v>4428</v>
      </c>
      <c r="E2094" t="s">
        <v>4294</v>
      </c>
      <c r="F2094" t="s">
        <v>4426</v>
      </c>
      <c r="G2094" t="s">
        <v>4429</v>
      </c>
      <c r="H2094" t="s">
        <v>53</v>
      </c>
      <c r="I2094" t="s">
        <v>54</v>
      </c>
      <c r="J2094" s="1" t="str">
        <f t="shared" si="64"/>
        <v>2812022</v>
      </c>
      <c r="K2094" s="1" t="str">
        <f t="shared" si="65"/>
        <v>Biskupiec</v>
      </c>
    </row>
    <row r="2095" spans="1:11" x14ac:dyDescent="0.25">
      <c r="A2095" t="s">
        <v>2563</v>
      </c>
      <c r="B2095" t="s">
        <v>170</v>
      </c>
      <c r="C2095" t="s">
        <v>55</v>
      </c>
      <c r="D2095" t="s">
        <v>4430</v>
      </c>
      <c r="E2095" t="s">
        <v>4294</v>
      </c>
      <c r="F2095" t="s">
        <v>4426</v>
      </c>
      <c r="G2095" t="s">
        <v>4431</v>
      </c>
      <c r="H2095" t="s">
        <v>53</v>
      </c>
      <c r="I2095" t="s">
        <v>54</v>
      </c>
      <c r="J2095" s="1" t="str">
        <f t="shared" si="64"/>
        <v>2812032</v>
      </c>
      <c r="K2095" s="1" t="str">
        <f t="shared" si="65"/>
        <v>Grodziczno</v>
      </c>
    </row>
    <row r="2096" spans="1:11" x14ac:dyDescent="0.25">
      <c r="A2096" t="s">
        <v>2563</v>
      </c>
      <c r="B2096" t="s">
        <v>170</v>
      </c>
      <c r="C2096" t="s">
        <v>58</v>
      </c>
      <c r="D2096" t="s">
        <v>4432</v>
      </c>
      <c r="E2096" t="s">
        <v>4294</v>
      </c>
      <c r="F2096" t="s">
        <v>4426</v>
      </c>
      <c r="G2096" t="s">
        <v>4433</v>
      </c>
      <c r="H2096" t="s">
        <v>53</v>
      </c>
      <c r="I2096" t="s">
        <v>54</v>
      </c>
      <c r="J2096" s="1" t="str">
        <f t="shared" si="64"/>
        <v>2812042</v>
      </c>
      <c r="K2096" s="1" t="str">
        <f t="shared" si="65"/>
        <v>Kurzętnik</v>
      </c>
    </row>
    <row r="2097" spans="1:11" x14ac:dyDescent="0.25">
      <c r="A2097" t="s">
        <v>2563</v>
      </c>
      <c r="B2097" t="s">
        <v>170</v>
      </c>
      <c r="C2097" t="s">
        <v>63</v>
      </c>
      <c r="D2097" t="s">
        <v>4434</v>
      </c>
      <c r="E2097" t="s">
        <v>4294</v>
      </c>
      <c r="F2097" t="s">
        <v>4426</v>
      </c>
      <c r="G2097" t="s">
        <v>4427</v>
      </c>
      <c r="H2097" t="s">
        <v>53</v>
      </c>
      <c r="I2097" t="s">
        <v>54</v>
      </c>
      <c r="J2097" s="1" t="str">
        <f t="shared" si="64"/>
        <v>2812052</v>
      </c>
      <c r="K2097" s="1" t="str">
        <f t="shared" si="65"/>
        <v>Nowe Miasto Lubawskie</v>
      </c>
    </row>
    <row r="2098" spans="1:11" x14ac:dyDescent="0.25">
      <c r="A2098" t="s">
        <v>2563</v>
      </c>
      <c r="B2098" t="s">
        <v>173</v>
      </c>
      <c r="C2098" t="s">
        <v>55</v>
      </c>
      <c r="D2098" t="s">
        <v>4435</v>
      </c>
      <c r="E2098" t="s">
        <v>4294</v>
      </c>
      <c r="F2098" t="s">
        <v>4436</v>
      </c>
      <c r="G2098" t="s">
        <v>4437</v>
      </c>
      <c r="H2098" t="s">
        <v>53</v>
      </c>
      <c r="I2098" t="s">
        <v>54</v>
      </c>
      <c r="J2098" s="1" t="str">
        <f t="shared" si="64"/>
        <v>2813032</v>
      </c>
      <c r="K2098" s="1" t="str">
        <f t="shared" si="65"/>
        <v>Kowale Oleckie</v>
      </c>
    </row>
    <row r="2099" spans="1:11" x14ac:dyDescent="0.25">
      <c r="A2099" t="s">
        <v>2563</v>
      </c>
      <c r="B2099" t="s">
        <v>173</v>
      </c>
      <c r="C2099" t="s">
        <v>58</v>
      </c>
      <c r="D2099" t="s">
        <v>4438</v>
      </c>
      <c r="E2099" t="s">
        <v>4294</v>
      </c>
      <c r="F2099" t="s">
        <v>4436</v>
      </c>
      <c r="G2099" t="s">
        <v>4439</v>
      </c>
      <c r="H2099" t="s">
        <v>61</v>
      </c>
      <c r="I2099" t="s">
        <v>62</v>
      </c>
      <c r="J2099" s="1" t="str">
        <f t="shared" si="64"/>
        <v>2813043</v>
      </c>
      <c r="K2099" s="1" t="str">
        <f t="shared" si="65"/>
        <v>Olecko</v>
      </c>
    </row>
    <row r="2100" spans="1:11" x14ac:dyDescent="0.25">
      <c r="A2100" t="s">
        <v>2563</v>
      </c>
      <c r="B2100" t="s">
        <v>173</v>
      </c>
      <c r="C2100" t="s">
        <v>63</v>
      </c>
      <c r="D2100" t="s">
        <v>4440</v>
      </c>
      <c r="E2100" t="s">
        <v>4294</v>
      </c>
      <c r="F2100" t="s">
        <v>4436</v>
      </c>
      <c r="G2100" t="s">
        <v>4441</v>
      </c>
      <c r="H2100" t="s">
        <v>53</v>
      </c>
      <c r="I2100" t="s">
        <v>54</v>
      </c>
      <c r="J2100" s="1" t="str">
        <f t="shared" si="64"/>
        <v>2813052</v>
      </c>
      <c r="K2100" s="1" t="str">
        <f t="shared" si="65"/>
        <v>Świętajno</v>
      </c>
    </row>
    <row r="2101" spans="1:11" x14ac:dyDescent="0.25">
      <c r="A2101" t="s">
        <v>2563</v>
      </c>
      <c r="B2101" t="s">
        <v>173</v>
      </c>
      <c r="C2101" t="s">
        <v>66</v>
      </c>
      <c r="D2101" t="s">
        <v>4442</v>
      </c>
      <c r="E2101" t="s">
        <v>4294</v>
      </c>
      <c r="F2101" t="s">
        <v>4436</v>
      </c>
      <c r="G2101" t="s">
        <v>4443</v>
      </c>
      <c r="H2101" t="s">
        <v>53</v>
      </c>
      <c r="I2101" t="s">
        <v>54</v>
      </c>
      <c r="J2101" s="1" t="str">
        <f t="shared" si="64"/>
        <v>2813062</v>
      </c>
      <c r="K2101" s="1" t="str">
        <f t="shared" si="65"/>
        <v>Wieliczki</v>
      </c>
    </row>
    <row r="2102" spans="1:11" x14ac:dyDescent="0.25">
      <c r="A2102" t="s">
        <v>2563</v>
      </c>
      <c r="B2102" t="s">
        <v>176</v>
      </c>
      <c r="C2102" t="s">
        <v>45</v>
      </c>
      <c r="D2102" t="s">
        <v>4444</v>
      </c>
      <c r="E2102" t="s">
        <v>4294</v>
      </c>
      <c r="F2102" t="s">
        <v>4445</v>
      </c>
      <c r="G2102" t="s">
        <v>4446</v>
      </c>
      <c r="H2102" t="s">
        <v>61</v>
      </c>
      <c r="I2102" t="s">
        <v>62</v>
      </c>
      <c r="J2102" s="1" t="str">
        <f t="shared" si="64"/>
        <v>2814013</v>
      </c>
      <c r="K2102" s="1" t="str">
        <f t="shared" si="65"/>
        <v>Barczewo</v>
      </c>
    </row>
    <row r="2103" spans="1:11" x14ac:dyDescent="0.25">
      <c r="A2103" t="s">
        <v>2563</v>
      </c>
      <c r="B2103" t="s">
        <v>176</v>
      </c>
      <c r="C2103" t="s">
        <v>44</v>
      </c>
      <c r="D2103" t="s">
        <v>4447</v>
      </c>
      <c r="E2103" t="s">
        <v>4294</v>
      </c>
      <c r="F2103" t="s">
        <v>4445</v>
      </c>
      <c r="G2103" t="s">
        <v>4429</v>
      </c>
      <c r="H2103" t="s">
        <v>61</v>
      </c>
      <c r="I2103" t="s">
        <v>62</v>
      </c>
      <c r="J2103" s="1" t="str">
        <f t="shared" si="64"/>
        <v>2814023</v>
      </c>
      <c r="K2103" s="1" t="str">
        <f t="shared" si="65"/>
        <v>Biskupiec</v>
      </c>
    </row>
    <row r="2104" spans="1:11" x14ac:dyDescent="0.25">
      <c r="A2104" t="s">
        <v>2563</v>
      </c>
      <c r="B2104" t="s">
        <v>176</v>
      </c>
      <c r="C2104" t="s">
        <v>55</v>
      </c>
      <c r="D2104" t="s">
        <v>4448</v>
      </c>
      <c r="E2104" t="s">
        <v>4294</v>
      </c>
      <c r="F2104" t="s">
        <v>4445</v>
      </c>
      <c r="G2104" t="s">
        <v>4449</v>
      </c>
      <c r="H2104" t="s">
        <v>61</v>
      </c>
      <c r="I2104" t="s">
        <v>62</v>
      </c>
      <c r="J2104" s="1" t="str">
        <f t="shared" si="64"/>
        <v>2814033</v>
      </c>
      <c r="K2104" s="1" t="str">
        <f t="shared" si="65"/>
        <v>Dobre Miasto</v>
      </c>
    </row>
    <row r="2105" spans="1:11" x14ac:dyDescent="0.25">
      <c r="A2105" t="s">
        <v>2563</v>
      </c>
      <c r="B2105" t="s">
        <v>176</v>
      </c>
      <c r="C2105" t="s">
        <v>58</v>
      </c>
      <c r="D2105" t="s">
        <v>4450</v>
      </c>
      <c r="E2105" t="s">
        <v>4294</v>
      </c>
      <c r="F2105" t="s">
        <v>4445</v>
      </c>
      <c r="G2105" t="s">
        <v>4451</v>
      </c>
      <c r="H2105" t="s">
        <v>53</v>
      </c>
      <c r="I2105" t="s">
        <v>54</v>
      </c>
      <c r="J2105" s="1" t="str">
        <f t="shared" si="64"/>
        <v>2814042</v>
      </c>
      <c r="K2105" s="1" t="str">
        <f t="shared" si="65"/>
        <v>Dywity</v>
      </c>
    </row>
    <row r="2106" spans="1:11" x14ac:dyDescent="0.25">
      <c r="A2106" t="s">
        <v>2563</v>
      </c>
      <c r="B2106" t="s">
        <v>176</v>
      </c>
      <c r="C2106" t="s">
        <v>63</v>
      </c>
      <c r="D2106" t="s">
        <v>4452</v>
      </c>
      <c r="E2106" t="s">
        <v>4294</v>
      </c>
      <c r="F2106" t="s">
        <v>4445</v>
      </c>
      <c r="G2106" t="s">
        <v>4453</v>
      </c>
      <c r="H2106" t="s">
        <v>53</v>
      </c>
      <c r="I2106" t="s">
        <v>54</v>
      </c>
      <c r="J2106" s="1" t="str">
        <f t="shared" si="64"/>
        <v>2814052</v>
      </c>
      <c r="K2106" s="1" t="str">
        <f t="shared" si="65"/>
        <v>Gietrzwałd</v>
      </c>
    </row>
    <row r="2107" spans="1:11" x14ac:dyDescent="0.25">
      <c r="A2107" t="s">
        <v>2563</v>
      </c>
      <c r="B2107" t="s">
        <v>176</v>
      </c>
      <c r="C2107" t="s">
        <v>66</v>
      </c>
      <c r="D2107" t="s">
        <v>4454</v>
      </c>
      <c r="E2107" t="s">
        <v>4294</v>
      </c>
      <c r="F2107" t="s">
        <v>4445</v>
      </c>
      <c r="G2107" t="s">
        <v>4455</v>
      </c>
      <c r="H2107" t="s">
        <v>61</v>
      </c>
      <c r="I2107" t="s">
        <v>62</v>
      </c>
      <c r="J2107" s="1" t="str">
        <f t="shared" si="64"/>
        <v>2814063</v>
      </c>
      <c r="K2107" s="1" t="str">
        <f t="shared" si="65"/>
        <v>Jeziorany</v>
      </c>
    </row>
    <row r="2108" spans="1:11" x14ac:dyDescent="0.25">
      <c r="A2108" t="s">
        <v>2563</v>
      </c>
      <c r="B2108" t="s">
        <v>176</v>
      </c>
      <c r="C2108" t="s">
        <v>81</v>
      </c>
      <c r="D2108" t="s">
        <v>4456</v>
      </c>
      <c r="E2108" t="s">
        <v>4294</v>
      </c>
      <c r="F2108" t="s">
        <v>4445</v>
      </c>
      <c r="G2108" t="s">
        <v>4457</v>
      </c>
      <c r="H2108" t="s">
        <v>53</v>
      </c>
      <c r="I2108" t="s">
        <v>54</v>
      </c>
      <c r="J2108" s="1" t="str">
        <f t="shared" si="64"/>
        <v>2814072</v>
      </c>
      <c r="K2108" s="1" t="str">
        <f t="shared" si="65"/>
        <v>Jonkowo</v>
      </c>
    </row>
    <row r="2109" spans="1:11" x14ac:dyDescent="0.25">
      <c r="A2109" t="s">
        <v>2563</v>
      </c>
      <c r="B2109" t="s">
        <v>176</v>
      </c>
      <c r="C2109" t="s">
        <v>133</v>
      </c>
      <c r="D2109" t="s">
        <v>4458</v>
      </c>
      <c r="E2109" t="s">
        <v>4294</v>
      </c>
      <c r="F2109" t="s">
        <v>4445</v>
      </c>
      <c r="G2109" t="s">
        <v>3303</v>
      </c>
      <c r="H2109" t="s">
        <v>53</v>
      </c>
      <c r="I2109" t="s">
        <v>54</v>
      </c>
      <c r="J2109" s="1" t="str">
        <f t="shared" si="64"/>
        <v>2814082</v>
      </c>
      <c r="K2109" s="1" t="str">
        <f t="shared" si="65"/>
        <v>Kolno</v>
      </c>
    </row>
    <row r="2110" spans="1:11" x14ac:dyDescent="0.25">
      <c r="A2110" t="s">
        <v>2563</v>
      </c>
      <c r="B2110" t="s">
        <v>176</v>
      </c>
      <c r="C2110" t="s">
        <v>136</v>
      </c>
      <c r="D2110" t="s">
        <v>4459</v>
      </c>
      <c r="E2110" t="s">
        <v>4294</v>
      </c>
      <c r="F2110" t="s">
        <v>4445</v>
      </c>
      <c r="G2110" t="s">
        <v>4460</v>
      </c>
      <c r="H2110" t="s">
        <v>61</v>
      </c>
      <c r="I2110" t="s">
        <v>62</v>
      </c>
      <c r="J2110" s="1" t="str">
        <f t="shared" si="64"/>
        <v>2814093</v>
      </c>
      <c r="K2110" s="1" t="str">
        <f t="shared" si="65"/>
        <v>Olsztynek</v>
      </c>
    </row>
    <row r="2111" spans="1:11" x14ac:dyDescent="0.25">
      <c r="A2111" t="s">
        <v>2563</v>
      </c>
      <c r="B2111" t="s">
        <v>176</v>
      </c>
      <c r="C2111" t="s">
        <v>165</v>
      </c>
      <c r="D2111" t="s">
        <v>4461</v>
      </c>
      <c r="E2111" t="s">
        <v>4294</v>
      </c>
      <c r="F2111" t="s">
        <v>4445</v>
      </c>
      <c r="G2111" t="s">
        <v>4462</v>
      </c>
      <c r="H2111" t="s">
        <v>53</v>
      </c>
      <c r="I2111" t="s">
        <v>54</v>
      </c>
      <c r="J2111" s="1" t="str">
        <f t="shared" si="64"/>
        <v>2814102</v>
      </c>
      <c r="K2111" s="1" t="str">
        <f t="shared" si="65"/>
        <v>Purda</v>
      </c>
    </row>
    <row r="2112" spans="1:11" x14ac:dyDescent="0.25">
      <c r="A2112" t="s">
        <v>2563</v>
      </c>
      <c r="B2112" t="s">
        <v>176</v>
      </c>
      <c r="C2112" t="s">
        <v>168</v>
      </c>
      <c r="D2112" t="s">
        <v>4463</v>
      </c>
      <c r="E2112" t="s">
        <v>4294</v>
      </c>
      <c r="F2112" t="s">
        <v>4445</v>
      </c>
      <c r="G2112" t="s">
        <v>4464</v>
      </c>
      <c r="H2112" t="s">
        <v>53</v>
      </c>
      <c r="I2112" t="s">
        <v>54</v>
      </c>
      <c r="J2112" s="1" t="str">
        <f t="shared" si="64"/>
        <v>2814112</v>
      </c>
      <c r="K2112" s="1" t="str">
        <f t="shared" si="65"/>
        <v>Stawiguda</v>
      </c>
    </row>
    <row r="2113" spans="1:11" x14ac:dyDescent="0.25">
      <c r="A2113" t="s">
        <v>2563</v>
      </c>
      <c r="B2113" t="s">
        <v>176</v>
      </c>
      <c r="C2113" t="s">
        <v>170</v>
      </c>
      <c r="D2113" t="s">
        <v>4465</v>
      </c>
      <c r="E2113" t="s">
        <v>4294</v>
      </c>
      <c r="F2113" t="s">
        <v>4445</v>
      </c>
      <c r="G2113" t="s">
        <v>4466</v>
      </c>
      <c r="H2113" t="s">
        <v>53</v>
      </c>
      <c r="I2113" t="s">
        <v>54</v>
      </c>
      <c r="J2113" s="1" t="str">
        <f t="shared" si="64"/>
        <v>2814122</v>
      </c>
      <c r="K2113" s="1" t="str">
        <f t="shared" si="65"/>
        <v>Świątki</v>
      </c>
    </row>
    <row r="2114" spans="1:11" x14ac:dyDescent="0.25">
      <c r="A2114" t="s">
        <v>2563</v>
      </c>
      <c r="B2114" t="s">
        <v>251</v>
      </c>
      <c r="C2114" t="s">
        <v>45</v>
      </c>
      <c r="D2114" t="s">
        <v>4467</v>
      </c>
      <c r="E2114" t="s">
        <v>4294</v>
      </c>
      <c r="F2114" t="s">
        <v>4468</v>
      </c>
      <c r="G2114" t="s">
        <v>4469</v>
      </c>
      <c r="H2114" t="s">
        <v>50</v>
      </c>
      <c r="I2114" t="s">
        <v>51</v>
      </c>
      <c r="J2114" s="1" t="str">
        <f t="shared" ref="J2114:J2177" si="66">D2114&amp;H2114</f>
        <v>2815011</v>
      </c>
      <c r="K2114" s="1" t="str">
        <f t="shared" ref="K2114:K2177" si="67">G2114</f>
        <v>Ostróda</v>
      </c>
    </row>
    <row r="2115" spans="1:11" x14ac:dyDescent="0.25">
      <c r="A2115" t="s">
        <v>2563</v>
      </c>
      <c r="B2115" t="s">
        <v>251</v>
      </c>
      <c r="C2115" t="s">
        <v>44</v>
      </c>
      <c r="D2115" t="s">
        <v>4470</v>
      </c>
      <c r="E2115" t="s">
        <v>4294</v>
      </c>
      <c r="F2115" t="s">
        <v>4468</v>
      </c>
      <c r="G2115" t="s">
        <v>4471</v>
      </c>
      <c r="H2115" t="s">
        <v>53</v>
      </c>
      <c r="I2115" t="s">
        <v>54</v>
      </c>
      <c r="J2115" s="1" t="str">
        <f t="shared" si="66"/>
        <v>2815022</v>
      </c>
      <c r="K2115" s="1" t="str">
        <f t="shared" si="67"/>
        <v>Dąbrówno</v>
      </c>
    </row>
    <row r="2116" spans="1:11" x14ac:dyDescent="0.25">
      <c r="A2116" t="s">
        <v>2563</v>
      </c>
      <c r="B2116" t="s">
        <v>251</v>
      </c>
      <c r="C2116" t="s">
        <v>55</v>
      </c>
      <c r="D2116" t="s">
        <v>4472</v>
      </c>
      <c r="E2116" t="s">
        <v>4294</v>
      </c>
      <c r="F2116" t="s">
        <v>4468</v>
      </c>
      <c r="G2116" t="s">
        <v>4473</v>
      </c>
      <c r="H2116" t="s">
        <v>53</v>
      </c>
      <c r="I2116" t="s">
        <v>54</v>
      </c>
      <c r="J2116" s="1" t="str">
        <f t="shared" si="66"/>
        <v>2815032</v>
      </c>
      <c r="K2116" s="1" t="str">
        <f t="shared" si="67"/>
        <v>Grunwald</v>
      </c>
    </row>
    <row r="2117" spans="1:11" x14ac:dyDescent="0.25">
      <c r="A2117" t="s">
        <v>2563</v>
      </c>
      <c r="B2117" t="s">
        <v>251</v>
      </c>
      <c r="C2117" t="s">
        <v>58</v>
      </c>
      <c r="D2117" t="s">
        <v>4474</v>
      </c>
      <c r="E2117" t="s">
        <v>4294</v>
      </c>
      <c r="F2117" t="s">
        <v>4468</v>
      </c>
      <c r="G2117" t="s">
        <v>4475</v>
      </c>
      <c r="H2117" t="s">
        <v>53</v>
      </c>
      <c r="I2117" t="s">
        <v>54</v>
      </c>
      <c r="J2117" s="1" t="str">
        <f t="shared" si="66"/>
        <v>2815042</v>
      </c>
      <c r="K2117" s="1" t="str">
        <f t="shared" si="67"/>
        <v>Łukta</v>
      </c>
    </row>
    <row r="2118" spans="1:11" x14ac:dyDescent="0.25">
      <c r="A2118" t="s">
        <v>2563</v>
      </c>
      <c r="B2118" t="s">
        <v>251</v>
      </c>
      <c r="C2118" t="s">
        <v>63</v>
      </c>
      <c r="D2118" t="s">
        <v>4476</v>
      </c>
      <c r="E2118" t="s">
        <v>4294</v>
      </c>
      <c r="F2118" t="s">
        <v>4468</v>
      </c>
      <c r="G2118" t="s">
        <v>4477</v>
      </c>
      <c r="H2118" t="s">
        <v>53</v>
      </c>
      <c r="I2118" t="s">
        <v>54</v>
      </c>
      <c r="J2118" s="1" t="str">
        <f t="shared" si="66"/>
        <v>2815052</v>
      </c>
      <c r="K2118" s="1" t="str">
        <f t="shared" si="67"/>
        <v>Małdyty</v>
      </c>
    </row>
    <row r="2119" spans="1:11" x14ac:dyDescent="0.25">
      <c r="A2119" t="s">
        <v>2563</v>
      </c>
      <c r="B2119" t="s">
        <v>251</v>
      </c>
      <c r="C2119" t="s">
        <v>66</v>
      </c>
      <c r="D2119" t="s">
        <v>4478</v>
      </c>
      <c r="E2119" t="s">
        <v>4294</v>
      </c>
      <c r="F2119" t="s">
        <v>4468</v>
      </c>
      <c r="G2119" t="s">
        <v>4479</v>
      </c>
      <c r="H2119" t="s">
        <v>61</v>
      </c>
      <c r="I2119" t="s">
        <v>62</v>
      </c>
      <c r="J2119" s="1" t="str">
        <f t="shared" si="66"/>
        <v>2815063</v>
      </c>
      <c r="K2119" s="1" t="str">
        <f t="shared" si="67"/>
        <v>Miłakowo</v>
      </c>
    </row>
    <row r="2120" spans="1:11" x14ac:dyDescent="0.25">
      <c r="A2120" t="s">
        <v>2563</v>
      </c>
      <c r="B2120" t="s">
        <v>251</v>
      </c>
      <c r="C2120" t="s">
        <v>81</v>
      </c>
      <c r="D2120" t="s">
        <v>4480</v>
      </c>
      <c r="E2120" t="s">
        <v>4294</v>
      </c>
      <c r="F2120" t="s">
        <v>4468</v>
      </c>
      <c r="G2120" t="s">
        <v>4481</v>
      </c>
      <c r="H2120" t="s">
        <v>61</v>
      </c>
      <c r="I2120" t="s">
        <v>62</v>
      </c>
      <c r="J2120" s="1" t="str">
        <f t="shared" si="66"/>
        <v>2815073</v>
      </c>
      <c r="K2120" s="1" t="str">
        <f t="shared" si="67"/>
        <v>Miłomłyn</v>
      </c>
    </row>
    <row r="2121" spans="1:11" x14ac:dyDescent="0.25">
      <c r="A2121" t="s">
        <v>2563</v>
      </c>
      <c r="B2121" t="s">
        <v>251</v>
      </c>
      <c r="C2121" t="s">
        <v>133</v>
      </c>
      <c r="D2121" t="s">
        <v>4482</v>
      </c>
      <c r="E2121" t="s">
        <v>4294</v>
      </c>
      <c r="F2121" t="s">
        <v>4468</v>
      </c>
      <c r="G2121" t="s">
        <v>4483</v>
      </c>
      <c r="H2121" t="s">
        <v>61</v>
      </c>
      <c r="I2121" t="s">
        <v>62</v>
      </c>
      <c r="J2121" s="1" t="str">
        <f t="shared" si="66"/>
        <v>2815083</v>
      </c>
      <c r="K2121" s="1" t="str">
        <f t="shared" si="67"/>
        <v>Morąg</v>
      </c>
    </row>
    <row r="2122" spans="1:11" x14ac:dyDescent="0.25">
      <c r="A2122" t="s">
        <v>2563</v>
      </c>
      <c r="B2122" t="s">
        <v>251</v>
      </c>
      <c r="C2122" t="s">
        <v>136</v>
      </c>
      <c r="D2122" t="s">
        <v>4484</v>
      </c>
      <c r="E2122" t="s">
        <v>4294</v>
      </c>
      <c r="F2122" t="s">
        <v>4468</v>
      </c>
      <c r="G2122" t="s">
        <v>4469</v>
      </c>
      <c r="H2122" t="s">
        <v>53</v>
      </c>
      <c r="I2122" t="s">
        <v>54</v>
      </c>
      <c r="J2122" s="1" t="str">
        <f t="shared" si="66"/>
        <v>2815092</v>
      </c>
      <c r="K2122" s="1" t="str">
        <f t="shared" si="67"/>
        <v>Ostróda</v>
      </c>
    </row>
    <row r="2123" spans="1:11" x14ac:dyDescent="0.25">
      <c r="A2123" t="s">
        <v>2563</v>
      </c>
      <c r="B2123" t="s">
        <v>260</v>
      </c>
      <c r="C2123" t="s">
        <v>45</v>
      </c>
      <c r="D2123" t="s">
        <v>4485</v>
      </c>
      <c r="E2123" t="s">
        <v>4294</v>
      </c>
      <c r="F2123" t="s">
        <v>4486</v>
      </c>
      <c r="G2123" t="s">
        <v>4487</v>
      </c>
      <c r="H2123" t="s">
        <v>61</v>
      </c>
      <c r="I2123" t="s">
        <v>62</v>
      </c>
      <c r="J2123" s="1" t="str">
        <f t="shared" si="66"/>
        <v>2816013</v>
      </c>
      <c r="K2123" s="1" t="str">
        <f t="shared" si="67"/>
        <v>Biała Piska</v>
      </c>
    </row>
    <row r="2124" spans="1:11" x14ac:dyDescent="0.25">
      <c r="A2124" t="s">
        <v>2563</v>
      </c>
      <c r="B2124" t="s">
        <v>260</v>
      </c>
      <c r="C2124" t="s">
        <v>44</v>
      </c>
      <c r="D2124" t="s">
        <v>4488</v>
      </c>
      <c r="E2124" t="s">
        <v>4294</v>
      </c>
      <c r="F2124" t="s">
        <v>4486</v>
      </c>
      <c r="G2124" t="s">
        <v>4489</v>
      </c>
      <c r="H2124" t="s">
        <v>61</v>
      </c>
      <c r="I2124" t="s">
        <v>62</v>
      </c>
      <c r="J2124" s="1" t="str">
        <f t="shared" si="66"/>
        <v>2816023</v>
      </c>
      <c r="K2124" s="1" t="str">
        <f t="shared" si="67"/>
        <v>Orzysz</v>
      </c>
    </row>
    <row r="2125" spans="1:11" x14ac:dyDescent="0.25">
      <c r="A2125" t="s">
        <v>2563</v>
      </c>
      <c r="B2125" t="s">
        <v>260</v>
      </c>
      <c r="C2125" t="s">
        <v>55</v>
      </c>
      <c r="D2125" t="s">
        <v>4490</v>
      </c>
      <c r="E2125" t="s">
        <v>4294</v>
      </c>
      <c r="F2125" t="s">
        <v>4486</v>
      </c>
      <c r="G2125" t="s">
        <v>4491</v>
      </c>
      <c r="H2125" t="s">
        <v>61</v>
      </c>
      <c r="I2125" t="s">
        <v>62</v>
      </c>
      <c r="J2125" s="1" t="str">
        <f t="shared" si="66"/>
        <v>2816033</v>
      </c>
      <c r="K2125" s="1" t="str">
        <f t="shared" si="67"/>
        <v>Pisz</v>
      </c>
    </row>
    <row r="2126" spans="1:11" x14ac:dyDescent="0.25">
      <c r="A2126" t="s">
        <v>2563</v>
      </c>
      <c r="B2126" t="s">
        <v>260</v>
      </c>
      <c r="C2126" t="s">
        <v>58</v>
      </c>
      <c r="D2126" t="s">
        <v>4492</v>
      </c>
      <c r="E2126" t="s">
        <v>4294</v>
      </c>
      <c r="F2126" t="s">
        <v>4486</v>
      </c>
      <c r="G2126" t="s">
        <v>4493</v>
      </c>
      <c r="H2126" t="s">
        <v>61</v>
      </c>
      <c r="I2126" t="s">
        <v>62</v>
      </c>
      <c r="J2126" s="1" t="str">
        <f t="shared" si="66"/>
        <v>2816043</v>
      </c>
      <c r="K2126" s="1" t="str">
        <f t="shared" si="67"/>
        <v>Ruciane-Nida</v>
      </c>
    </row>
    <row r="2127" spans="1:11" x14ac:dyDescent="0.25">
      <c r="A2127" t="s">
        <v>2563</v>
      </c>
      <c r="B2127" t="s">
        <v>274</v>
      </c>
      <c r="C2127" t="s">
        <v>45</v>
      </c>
      <c r="D2127" t="s">
        <v>4494</v>
      </c>
      <c r="E2127" t="s">
        <v>4294</v>
      </c>
      <c r="F2127" t="s">
        <v>4495</v>
      </c>
      <c r="G2127" t="s">
        <v>4496</v>
      </c>
      <c r="H2127" t="s">
        <v>50</v>
      </c>
      <c r="I2127" t="s">
        <v>51</v>
      </c>
      <c r="J2127" s="1" t="str">
        <f t="shared" si="66"/>
        <v>2817011</v>
      </c>
      <c r="K2127" s="1" t="str">
        <f t="shared" si="67"/>
        <v>Szczytno</v>
      </c>
    </row>
    <row r="2128" spans="1:11" x14ac:dyDescent="0.25">
      <c r="A2128" t="s">
        <v>2563</v>
      </c>
      <c r="B2128" t="s">
        <v>274</v>
      </c>
      <c r="C2128" t="s">
        <v>44</v>
      </c>
      <c r="D2128" t="s">
        <v>4497</v>
      </c>
      <c r="E2128" t="s">
        <v>4294</v>
      </c>
      <c r="F2128" t="s">
        <v>4495</v>
      </c>
      <c r="G2128" t="s">
        <v>4498</v>
      </c>
      <c r="H2128" t="s">
        <v>53</v>
      </c>
      <c r="I2128" t="s">
        <v>54</v>
      </c>
      <c r="J2128" s="1" t="str">
        <f t="shared" si="66"/>
        <v>2817022</v>
      </c>
      <c r="K2128" s="1" t="str">
        <f t="shared" si="67"/>
        <v>Dźwierzuty</v>
      </c>
    </row>
    <row r="2129" spans="1:11" x14ac:dyDescent="0.25">
      <c r="A2129" t="s">
        <v>2563</v>
      </c>
      <c r="B2129" t="s">
        <v>274</v>
      </c>
      <c r="C2129" t="s">
        <v>55</v>
      </c>
      <c r="D2129" t="s">
        <v>4499</v>
      </c>
      <c r="E2129" t="s">
        <v>4294</v>
      </c>
      <c r="F2129" t="s">
        <v>4495</v>
      </c>
      <c r="G2129" t="s">
        <v>4500</v>
      </c>
      <c r="H2129" t="s">
        <v>53</v>
      </c>
      <c r="I2129" t="s">
        <v>54</v>
      </c>
      <c r="J2129" s="1" t="str">
        <f t="shared" si="66"/>
        <v>2817032</v>
      </c>
      <c r="K2129" s="1" t="str">
        <f t="shared" si="67"/>
        <v>Jedwabno</v>
      </c>
    </row>
    <row r="2130" spans="1:11" x14ac:dyDescent="0.25">
      <c r="A2130" t="s">
        <v>2563</v>
      </c>
      <c r="B2130" t="s">
        <v>274</v>
      </c>
      <c r="C2130" t="s">
        <v>58</v>
      </c>
      <c r="D2130" t="s">
        <v>4501</v>
      </c>
      <c r="E2130" t="s">
        <v>4294</v>
      </c>
      <c r="F2130" t="s">
        <v>4495</v>
      </c>
      <c r="G2130" t="s">
        <v>4502</v>
      </c>
      <c r="H2130" t="s">
        <v>61</v>
      </c>
      <c r="I2130" t="s">
        <v>62</v>
      </c>
      <c r="J2130" s="1" t="str">
        <f t="shared" si="66"/>
        <v>2817043</v>
      </c>
      <c r="K2130" s="1" t="str">
        <f t="shared" si="67"/>
        <v>Pasym</v>
      </c>
    </row>
    <row r="2131" spans="1:11" x14ac:dyDescent="0.25">
      <c r="A2131" t="s">
        <v>2563</v>
      </c>
      <c r="B2131" t="s">
        <v>274</v>
      </c>
      <c r="C2131" t="s">
        <v>63</v>
      </c>
      <c r="D2131" t="s">
        <v>4503</v>
      </c>
      <c r="E2131" t="s">
        <v>4294</v>
      </c>
      <c r="F2131" t="s">
        <v>4495</v>
      </c>
      <c r="G2131" t="s">
        <v>4504</v>
      </c>
      <c r="H2131" t="s">
        <v>53</v>
      </c>
      <c r="I2131" t="s">
        <v>54</v>
      </c>
      <c r="J2131" s="1" t="str">
        <f t="shared" si="66"/>
        <v>2817052</v>
      </c>
      <c r="K2131" s="1" t="str">
        <f t="shared" si="67"/>
        <v>Rozogi</v>
      </c>
    </row>
    <row r="2132" spans="1:11" x14ac:dyDescent="0.25">
      <c r="A2132" t="s">
        <v>2563</v>
      </c>
      <c r="B2132" t="s">
        <v>274</v>
      </c>
      <c r="C2132" t="s">
        <v>66</v>
      </c>
      <c r="D2132" t="s">
        <v>4505</v>
      </c>
      <c r="E2132" t="s">
        <v>4294</v>
      </c>
      <c r="F2132" t="s">
        <v>4495</v>
      </c>
      <c r="G2132" t="s">
        <v>4496</v>
      </c>
      <c r="H2132" t="s">
        <v>53</v>
      </c>
      <c r="I2132" t="s">
        <v>54</v>
      </c>
      <c r="J2132" s="1" t="str">
        <f t="shared" si="66"/>
        <v>2817062</v>
      </c>
      <c r="K2132" s="1" t="str">
        <f t="shared" si="67"/>
        <v>Szczytno</v>
      </c>
    </row>
    <row r="2133" spans="1:11" x14ac:dyDescent="0.25">
      <c r="A2133" t="s">
        <v>2563</v>
      </c>
      <c r="B2133" t="s">
        <v>274</v>
      </c>
      <c r="C2133" t="s">
        <v>81</v>
      </c>
      <c r="D2133" t="s">
        <v>4506</v>
      </c>
      <c r="E2133" t="s">
        <v>4294</v>
      </c>
      <c r="F2133" t="s">
        <v>4495</v>
      </c>
      <c r="G2133" t="s">
        <v>4441</v>
      </c>
      <c r="H2133" t="s">
        <v>53</v>
      </c>
      <c r="I2133" t="s">
        <v>54</v>
      </c>
      <c r="J2133" s="1" t="str">
        <f t="shared" si="66"/>
        <v>2817072</v>
      </c>
      <c r="K2133" s="1" t="str">
        <f t="shared" si="67"/>
        <v>Świętajno</v>
      </c>
    </row>
    <row r="2134" spans="1:11" x14ac:dyDescent="0.25">
      <c r="A2134" t="s">
        <v>2563</v>
      </c>
      <c r="B2134" t="s">
        <v>274</v>
      </c>
      <c r="C2134" t="s">
        <v>133</v>
      </c>
      <c r="D2134" t="s">
        <v>4507</v>
      </c>
      <c r="E2134" t="s">
        <v>4294</v>
      </c>
      <c r="F2134" t="s">
        <v>4495</v>
      </c>
      <c r="G2134" t="s">
        <v>4508</v>
      </c>
      <c r="H2134" t="s">
        <v>53</v>
      </c>
      <c r="I2134" t="s">
        <v>54</v>
      </c>
      <c r="J2134" s="1" t="str">
        <f t="shared" si="66"/>
        <v>2817082</v>
      </c>
      <c r="K2134" s="1" t="str">
        <f t="shared" si="67"/>
        <v>Wielbark</v>
      </c>
    </row>
    <row r="2135" spans="1:11" x14ac:dyDescent="0.25">
      <c r="A2135" t="s">
        <v>2563</v>
      </c>
      <c r="B2135" t="s">
        <v>286</v>
      </c>
      <c r="C2135" t="s">
        <v>45</v>
      </c>
      <c r="D2135" t="s">
        <v>4509</v>
      </c>
      <c r="E2135" t="s">
        <v>4294</v>
      </c>
      <c r="F2135" t="s">
        <v>4510</v>
      </c>
      <c r="G2135" t="s">
        <v>4511</v>
      </c>
      <c r="H2135" t="s">
        <v>53</v>
      </c>
      <c r="I2135" t="s">
        <v>54</v>
      </c>
      <c r="J2135" s="1" t="str">
        <f t="shared" si="66"/>
        <v>2818012</v>
      </c>
      <c r="K2135" s="1" t="str">
        <f t="shared" si="67"/>
        <v>Banie Mazurskie</v>
      </c>
    </row>
    <row r="2136" spans="1:11" x14ac:dyDescent="0.25">
      <c r="A2136" t="s">
        <v>2563</v>
      </c>
      <c r="B2136" t="s">
        <v>286</v>
      </c>
      <c r="C2136" t="s">
        <v>44</v>
      </c>
      <c r="D2136" t="s">
        <v>4512</v>
      </c>
      <c r="E2136" t="s">
        <v>4294</v>
      </c>
      <c r="F2136" t="s">
        <v>4510</v>
      </c>
      <c r="G2136" t="s">
        <v>4513</v>
      </c>
      <c r="H2136" t="s">
        <v>53</v>
      </c>
      <c r="I2136" t="s">
        <v>54</v>
      </c>
      <c r="J2136" s="1" t="str">
        <f t="shared" si="66"/>
        <v>2818022</v>
      </c>
      <c r="K2136" s="1" t="str">
        <f t="shared" si="67"/>
        <v>Dubeninki</v>
      </c>
    </row>
    <row r="2137" spans="1:11" x14ac:dyDescent="0.25">
      <c r="A2137" t="s">
        <v>2563</v>
      </c>
      <c r="B2137" t="s">
        <v>286</v>
      </c>
      <c r="C2137" t="s">
        <v>55</v>
      </c>
      <c r="D2137" t="s">
        <v>4514</v>
      </c>
      <c r="E2137" t="s">
        <v>4294</v>
      </c>
      <c r="F2137" t="s">
        <v>4510</v>
      </c>
      <c r="G2137" t="s">
        <v>4515</v>
      </c>
      <c r="H2137" t="s">
        <v>61</v>
      </c>
      <c r="I2137" t="s">
        <v>62</v>
      </c>
      <c r="J2137" s="1" t="str">
        <f t="shared" si="66"/>
        <v>2818033</v>
      </c>
      <c r="K2137" s="1" t="str">
        <f t="shared" si="67"/>
        <v>Gołdap</v>
      </c>
    </row>
    <row r="2138" spans="1:11" x14ac:dyDescent="0.25">
      <c r="A2138" t="s">
        <v>2563</v>
      </c>
      <c r="B2138" t="s">
        <v>298</v>
      </c>
      <c r="C2138" t="s">
        <v>45</v>
      </c>
      <c r="D2138" t="s">
        <v>4516</v>
      </c>
      <c r="E2138" t="s">
        <v>4294</v>
      </c>
      <c r="F2138" t="s">
        <v>4517</v>
      </c>
      <c r="G2138" t="s">
        <v>4518</v>
      </c>
      <c r="H2138" t="s">
        <v>53</v>
      </c>
      <c r="I2138" t="s">
        <v>54</v>
      </c>
      <c r="J2138" s="1" t="str">
        <f t="shared" si="66"/>
        <v>2819012</v>
      </c>
      <c r="K2138" s="1" t="str">
        <f t="shared" si="67"/>
        <v>Budry</v>
      </c>
    </row>
    <row r="2139" spans="1:11" x14ac:dyDescent="0.25">
      <c r="A2139" t="s">
        <v>2563</v>
      </c>
      <c r="B2139" t="s">
        <v>298</v>
      </c>
      <c r="C2139" t="s">
        <v>44</v>
      </c>
      <c r="D2139" t="s">
        <v>4519</v>
      </c>
      <c r="E2139" t="s">
        <v>4294</v>
      </c>
      <c r="F2139" t="s">
        <v>4517</v>
      </c>
      <c r="G2139" t="s">
        <v>4520</v>
      </c>
      <c r="H2139" t="s">
        <v>53</v>
      </c>
      <c r="I2139" t="s">
        <v>54</v>
      </c>
      <c r="J2139" s="1" t="str">
        <f t="shared" si="66"/>
        <v>2819022</v>
      </c>
      <c r="K2139" s="1" t="str">
        <f t="shared" si="67"/>
        <v>Pozezdrze</v>
      </c>
    </row>
    <row r="2140" spans="1:11" x14ac:dyDescent="0.25">
      <c r="A2140" t="s">
        <v>2563</v>
      </c>
      <c r="B2140" t="s">
        <v>298</v>
      </c>
      <c r="C2140" t="s">
        <v>55</v>
      </c>
      <c r="D2140" t="s">
        <v>4521</v>
      </c>
      <c r="E2140" t="s">
        <v>4294</v>
      </c>
      <c r="F2140" t="s">
        <v>4517</v>
      </c>
      <c r="G2140" t="s">
        <v>4522</v>
      </c>
      <c r="H2140" t="s">
        <v>61</v>
      </c>
      <c r="I2140" t="s">
        <v>62</v>
      </c>
      <c r="J2140" s="1" t="str">
        <f t="shared" si="66"/>
        <v>2819033</v>
      </c>
      <c r="K2140" s="1" t="str">
        <f t="shared" si="67"/>
        <v>Węgorzewo</v>
      </c>
    </row>
    <row r="2141" spans="1:11" x14ac:dyDescent="0.25">
      <c r="A2141" t="s">
        <v>2563</v>
      </c>
      <c r="B2141" t="s">
        <v>419</v>
      </c>
      <c r="C2141" t="s">
        <v>45</v>
      </c>
      <c r="D2141" t="s">
        <v>4523</v>
      </c>
      <c r="E2141" t="s">
        <v>4294</v>
      </c>
      <c r="F2141" t="s">
        <v>4524</v>
      </c>
      <c r="G2141" t="s">
        <v>4525</v>
      </c>
      <c r="H2141" t="s">
        <v>50</v>
      </c>
      <c r="I2141" t="s">
        <v>423</v>
      </c>
      <c r="J2141" s="1" t="str">
        <f t="shared" si="66"/>
        <v>2861011</v>
      </c>
      <c r="K2141" s="1" t="str">
        <f t="shared" si="67"/>
        <v>M. Elbląg</v>
      </c>
    </row>
    <row r="2142" spans="1:11" x14ac:dyDescent="0.25">
      <c r="A2142" t="s">
        <v>2563</v>
      </c>
      <c r="B2142" t="s">
        <v>424</v>
      </c>
      <c r="C2142" t="s">
        <v>45</v>
      </c>
      <c r="D2142" t="s">
        <v>4526</v>
      </c>
      <c r="E2142" t="s">
        <v>4294</v>
      </c>
      <c r="F2142" t="s">
        <v>4527</v>
      </c>
      <c r="G2142" t="s">
        <v>4528</v>
      </c>
      <c r="H2142" t="s">
        <v>50</v>
      </c>
      <c r="I2142" t="s">
        <v>423</v>
      </c>
      <c r="J2142" s="1" t="str">
        <f t="shared" si="66"/>
        <v>2862011</v>
      </c>
      <c r="K2142" s="1" t="str">
        <f t="shared" si="67"/>
        <v>M. Olsztyn</v>
      </c>
    </row>
    <row r="2143" spans="1:11" x14ac:dyDescent="0.25">
      <c r="A2143" t="s">
        <v>2599</v>
      </c>
      <c r="B2143" t="s">
        <v>45</v>
      </c>
      <c r="C2143" t="s">
        <v>45</v>
      </c>
      <c r="D2143" t="s">
        <v>4529</v>
      </c>
      <c r="E2143" t="s">
        <v>4530</v>
      </c>
      <c r="F2143" t="s">
        <v>4531</v>
      </c>
      <c r="G2143" t="s">
        <v>4532</v>
      </c>
      <c r="H2143" t="s">
        <v>50</v>
      </c>
      <c r="I2143" t="s">
        <v>51</v>
      </c>
      <c r="J2143" s="1" t="str">
        <f t="shared" si="66"/>
        <v>3001011</v>
      </c>
      <c r="K2143" s="1" t="str">
        <f t="shared" si="67"/>
        <v>Chodzież</v>
      </c>
    </row>
    <row r="2144" spans="1:11" x14ac:dyDescent="0.25">
      <c r="A2144" t="s">
        <v>2599</v>
      </c>
      <c r="B2144" t="s">
        <v>45</v>
      </c>
      <c r="C2144" t="s">
        <v>44</v>
      </c>
      <c r="D2144" t="s">
        <v>4533</v>
      </c>
      <c r="E2144" t="s">
        <v>4530</v>
      </c>
      <c r="F2144" t="s">
        <v>4531</v>
      </c>
      <c r="G2144" t="s">
        <v>4534</v>
      </c>
      <c r="H2144" t="s">
        <v>53</v>
      </c>
      <c r="I2144" t="s">
        <v>54</v>
      </c>
      <c r="J2144" s="1" t="str">
        <f t="shared" si="66"/>
        <v>3001022</v>
      </c>
      <c r="K2144" s="1" t="str">
        <f t="shared" si="67"/>
        <v>Budzyń</v>
      </c>
    </row>
    <row r="2145" spans="1:11" x14ac:dyDescent="0.25">
      <c r="A2145" t="s">
        <v>2599</v>
      </c>
      <c r="B2145" t="s">
        <v>45</v>
      </c>
      <c r="C2145" t="s">
        <v>55</v>
      </c>
      <c r="D2145" t="s">
        <v>4535</v>
      </c>
      <c r="E2145" t="s">
        <v>4530</v>
      </c>
      <c r="F2145" t="s">
        <v>4531</v>
      </c>
      <c r="G2145" t="s">
        <v>4532</v>
      </c>
      <c r="H2145" t="s">
        <v>53</v>
      </c>
      <c r="I2145" t="s">
        <v>54</v>
      </c>
      <c r="J2145" s="1" t="str">
        <f t="shared" si="66"/>
        <v>3001032</v>
      </c>
      <c r="K2145" s="1" t="str">
        <f t="shared" si="67"/>
        <v>Chodzież</v>
      </c>
    </row>
    <row r="2146" spans="1:11" x14ac:dyDescent="0.25">
      <c r="A2146" t="s">
        <v>2599</v>
      </c>
      <c r="B2146" t="s">
        <v>45</v>
      </c>
      <c r="C2146" t="s">
        <v>58</v>
      </c>
      <c r="D2146" t="s">
        <v>4536</v>
      </c>
      <c r="E2146" t="s">
        <v>4530</v>
      </c>
      <c r="F2146" t="s">
        <v>4531</v>
      </c>
      <c r="G2146" t="s">
        <v>4537</v>
      </c>
      <c r="H2146" t="s">
        <v>61</v>
      </c>
      <c r="I2146" t="s">
        <v>62</v>
      </c>
      <c r="J2146" s="1" t="str">
        <f t="shared" si="66"/>
        <v>3001043</v>
      </c>
      <c r="K2146" s="1" t="str">
        <f t="shared" si="67"/>
        <v>Margonin</v>
      </c>
    </row>
    <row r="2147" spans="1:11" x14ac:dyDescent="0.25">
      <c r="A2147" t="s">
        <v>2599</v>
      </c>
      <c r="B2147" t="s">
        <v>45</v>
      </c>
      <c r="C2147" t="s">
        <v>63</v>
      </c>
      <c r="D2147" t="s">
        <v>4538</v>
      </c>
      <c r="E2147" t="s">
        <v>4530</v>
      </c>
      <c r="F2147" t="s">
        <v>4531</v>
      </c>
      <c r="G2147" t="s">
        <v>4539</v>
      </c>
      <c r="H2147" t="s">
        <v>61</v>
      </c>
      <c r="I2147" t="s">
        <v>62</v>
      </c>
      <c r="J2147" s="1" t="str">
        <f t="shared" si="66"/>
        <v>3001053</v>
      </c>
      <c r="K2147" s="1" t="str">
        <f t="shared" si="67"/>
        <v>Szamocin</v>
      </c>
    </row>
    <row r="2148" spans="1:11" x14ac:dyDescent="0.25">
      <c r="A2148" t="s">
        <v>2599</v>
      </c>
      <c r="B2148" t="s">
        <v>44</v>
      </c>
      <c r="C2148" t="s">
        <v>45</v>
      </c>
      <c r="D2148" t="s">
        <v>4540</v>
      </c>
      <c r="E2148" t="s">
        <v>4530</v>
      </c>
      <c r="F2148" t="s">
        <v>4541</v>
      </c>
      <c r="G2148" t="s">
        <v>4542</v>
      </c>
      <c r="H2148" t="s">
        <v>50</v>
      </c>
      <c r="I2148" t="s">
        <v>51</v>
      </c>
      <c r="J2148" s="1" t="str">
        <f t="shared" si="66"/>
        <v>3002011</v>
      </c>
      <c r="K2148" s="1" t="str">
        <f t="shared" si="67"/>
        <v>Czarnków</v>
      </c>
    </row>
    <row r="2149" spans="1:11" x14ac:dyDescent="0.25">
      <c r="A2149" t="s">
        <v>2599</v>
      </c>
      <c r="B2149" t="s">
        <v>44</v>
      </c>
      <c r="C2149" t="s">
        <v>44</v>
      </c>
      <c r="D2149" t="s">
        <v>4543</v>
      </c>
      <c r="E2149" t="s">
        <v>4530</v>
      </c>
      <c r="F2149" t="s">
        <v>4541</v>
      </c>
      <c r="G2149" t="s">
        <v>4542</v>
      </c>
      <c r="H2149" t="s">
        <v>53</v>
      </c>
      <c r="I2149" t="s">
        <v>54</v>
      </c>
      <c r="J2149" s="1" t="str">
        <f t="shared" si="66"/>
        <v>3002022</v>
      </c>
      <c r="K2149" s="1" t="str">
        <f t="shared" si="67"/>
        <v>Czarnków</v>
      </c>
    </row>
    <row r="2150" spans="1:11" x14ac:dyDescent="0.25">
      <c r="A2150" t="s">
        <v>2599</v>
      </c>
      <c r="B2150" t="s">
        <v>44</v>
      </c>
      <c r="C2150" t="s">
        <v>55</v>
      </c>
      <c r="D2150" t="s">
        <v>4544</v>
      </c>
      <c r="E2150" t="s">
        <v>4530</v>
      </c>
      <c r="F2150" t="s">
        <v>4541</v>
      </c>
      <c r="G2150" t="s">
        <v>4545</v>
      </c>
      <c r="H2150" t="s">
        <v>53</v>
      </c>
      <c r="I2150" t="s">
        <v>54</v>
      </c>
      <c r="J2150" s="1" t="str">
        <f t="shared" si="66"/>
        <v>3002032</v>
      </c>
      <c r="K2150" s="1" t="str">
        <f t="shared" si="67"/>
        <v>Drawsko</v>
      </c>
    </row>
    <row r="2151" spans="1:11" x14ac:dyDescent="0.25">
      <c r="A2151" t="s">
        <v>2599</v>
      </c>
      <c r="B2151" t="s">
        <v>44</v>
      </c>
      <c r="C2151" t="s">
        <v>58</v>
      </c>
      <c r="D2151" t="s">
        <v>4546</v>
      </c>
      <c r="E2151" t="s">
        <v>4530</v>
      </c>
      <c r="F2151" t="s">
        <v>4541</v>
      </c>
      <c r="G2151" t="s">
        <v>4547</v>
      </c>
      <c r="H2151" t="s">
        <v>61</v>
      </c>
      <c r="I2151" t="s">
        <v>62</v>
      </c>
      <c r="J2151" s="1" t="str">
        <f t="shared" si="66"/>
        <v>3002043</v>
      </c>
      <c r="K2151" s="1" t="str">
        <f t="shared" si="67"/>
        <v>Krzyż Wielkopolski</v>
      </c>
    </row>
    <row r="2152" spans="1:11" x14ac:dyDescent="0.25">
      <c r="A2152" t="s">
        <v>2599</v>
      </c>
      <c r="B2152" t="s">
        <v>44</v>
      </c>
      <c r="C2152" t="s">
        <v>63</v>
      </c>
      <c r="D2152" t="s">
        <v>4548</v>
      </c>
      <c r="E2152" t="s">
        <v>4530</v>
      </c>
      <c r="F2152" t="s">
        <v>4541</v>
      </c>
      <c r="G2152" t="s">
        <v>4549</v>
      </c>
      <c r="H2152" t="s">
        <v>53</v>
      </c>
      <c r="I2152" t="s">
        <v>54</v>
      </c>
      <c r="J2152" s="1" t="str">
        <f t="shared" si="66"/>
        <v>3002052</v>
      </c>
      <c r="K2152" s="1" t="str">
        <f t="shared" si="67"/>
        <v>Lubasz</v>
      </c>
    </row>
    <row r="2153" spans="1:11" x14ac:dyDescent="0.25">
      <c r="A2153" t="s">
        <v>2599</v>
      </c>
      <c r="B2153" t="s">
        <v>44</v>
      </c>
      <c r="C2153" t="s">
        <v>66</v>
      </c>
      <c r="D2153" t="s">
        <v>4550</v>
      </c>
      <c r="E2153" t="s">
        <v>4530</v>
      </c>
      <c r="F2153" t="s">
        <v>4541</v>
      </c>
      <c r="G2153" t="s">
        <v>4551</v>
      </c>
      <c r="H2153" t="s">
        <v>53</v>
      </c>
      <c r="I2153" t="s">
        <v>54</v>
      </c>
      <c r="J2153" s="1" t="str">
        <f t="shared" si="66"/>
        <v>3002062</v>
      </c>
      <c r="K2153" s="1" t="str">
        <f t="shared" si="67"/>
        <v>Połajewo</v>
      </c>
    </row>
    <row r="2154" spans="1:11" x14ac:dyDescent="0.25">
      <c r="A2154" t="s">
        <v>2599</v>
      </c>
      <c r="B2154" t="s">
        <v>44</v>
      </c>
      <c r="C2154" t="s">
        <v>81</v>
      </c>
      <c r="D2154" t="s">
        <v>4552</v>
      </c>
      <c r="E2154" t="s">
        <v>4530</v>
      </c>
      <c r="F2154" t="s">
        <v>4541</v>
      </c>
      <c r="G2154" t="s">
        <v>4553</v>
      </c>
      <c r="H2154" t="s">
        <v>61</v>
      </c>
      <c r="I2154" t="s">
        <v>62</v>
      </c>
      <c r="J2154" s="1" t="str">
        <f t="shared" si="66"/>
        <v>3002073</v>
      </c>
      <c r="K2154" s="1" t="str">
        <f t="shared" si="67"/>
        <v>Trzcianka</v>
      </c>
    </row>
    <row r="2155" spans="1:11" x14ac:dyDescent="0.25">
      <c r="A2155" t="s">
        <v>2599</v>
      </c>
      <c r="B2155" t="s">
        <v>44</v>
      </c>
      <c r="C2155" t="s">
        <v>133</v>
      </c>
      <c r="D2155" t="s">
        <v>4554</v>
      </c>
      <c r="E2155" t="s">
        <v>4530</v>
      </c>
      <c r="F2155" t="s">
        <v>4541</v>
      </c>
      <c r="G2155" t="s">
        <v>4555</v>
      </c>
      <c r="H2155" t="s">
        <v>61</v>
      </c>
      <c r="I2155" t="s">
        <v>62</v>
      </c>
      <c r="J2155" s="1" t="str">
        <f t="shared" si="66"/>
        <v>3002083</v>
      </c>
      <c r="K2155" s="1" t="str">
        <f t="shared" si="67"/>
        <v>Wieleń</v>
      </c>
    </row>
    <row r="2156" spans="1:11" x14ac:dyDescent="0.25">
      <c r="A2156" t="s">
        <v>2599</v>
      </c>
      <c r="B2156" t="s">
        <v>55</v>
      </c>
      <c r="C2156" t="s">
        <v>45</v>
      </c>
      <c r="D2156" t="s">
        <v>4556</v>
      </c>
      <c r="E2156" t="s">
        <v>4530</v>
      </c>
      <c r="F2156" t="s">
        <v>4557</v>
      </c>
      <c r="G2156" t="s">
        <v>4558</v>
      </c>
      <c r="H2156" t="s">
        <v>50</v>
      </c>
      <c r="I2156" t="s">
        <v>51</v>
      </c>
      <c r="J2156" s="1" t="str">
        <f t="shared" si="66"/>
        <v>3003011</v>
      </c>
      <c r="K2156" s="1" t="str">
        <f t="shared" si="67"/>
        <v>Gniezno</v>
      </c>
    </row>
    <row r="2157" spans="1:11" x14ac:dyDescent="0.25">
      <c r="A2157" t="s">
        <v>2599</v>
      </c>
      <c r="B2157" t="s">
        <v>55</v>
      </c>
      <c r="C2157" t="s">
        <v>44</v>
      </c>
      <c r="D2157" t="s">
        <v>4559</v>
      </c>
      <c r="E2157" t="s">
        <v>4530</v>
      </c>
      <c r="F2157" t="s">
        <v>4557</v>
      </c>
      <c r="G2157" t="s">
        <v>4560</v>
      </c>
      <c r="H2157" t="s">
        <v>61</v>
      </c>
      <c r="I2157" t="s">
        <v>62</v>
      </c>
      <c r="J2157" s="1" t="str">
        <f t="shared" si="66"/>
        <v>3003023</v>
      </c>
      <c r="K2157" s="1" t="str">
        <f t="shared" si="67"/>
        <v>Czerniejewo</v>
      </c>
    </row>
    <row r="2158" spans="1:11" x14ac:dyDescent="0.25">
      <c r="A2158" t="s">
        <v>2599</v>
      </c>
      <c r="B2158" t="s">
        <v>55</v>
      </c>
      <c r="C2158" t="s">
        <v>55</v>
      </c>
      <c r="D2158" t="s">
        <v>4561</v>
      </c>
      <c r="E2158" t="s">
        <v>4530</v>
      </c>
      <c r="F2158" t="s">
        <v>4557</v>
      </c>
      <c r="G2158" t="s">
        <v>4558</v>
      </c>
      <c r="H2158" t="s">
        <v>53</v>
      </c>
      <c r="I2158" t="s">
        <v>54</v>
      </c>
      <c r="J2158" s="1" t="str">
        <f t="shared" si="66"/>
        <v>3003032</v>
      </c>
      <c r="K2158" s="1" t="str">
        <f t="shared" si="67"/>
        <v>Gniezno</v>
      </c>
    </row>
    <row r="2159" spans="1:11" x14ac:dyDescent="0.25">
      <c r="A2159" t="s">
        <v>2599</v>
      </c>
      <c r="B2159" t="s">
        <v>55</v>
      </c>
      <c r="C2159" t="s">
        <v>58</v>
      </c>
      <c r="D2159" t="s">
        <v>4562</v>
      </c>
      <c r="E2159" t="s">
        <v>4530</v>
      </c>
      <c r="F2159" t="s">
        <v>4557</v>
      </c>
      <c r="G2159" t="s">
        <v>4563</v>
      </c>
      <c r="H2159" t="s">
        <v>53</v>
      </c>
      <c r="I2159" t="s">
        <v>54</v>
      </c>
      <c r="J2159" s="1" t="str">
        <f t="shared" si="66"/>
        <v>3003042</v>
      </c>
      <c r="K2159" s="1" t="str">
        <f t="shared" si="67"/>
        <v>Kiszkowo</v>
      </c>
    </row>
    <row r="2160" spans="1:11" x14ac:dyDescent="0.25">
      <c r="A2160" t="s">
        <v>2599</v>
      </c>
      <c r="B2160" t="s">
        <v>55</v>
      </c>
      <c r="C2160" t="s">
        <v>63</v>
      </c>
      <c r="D2160" t="s">
        <v>4564</v>
      </c>
      <c r="E2160" t="s">
        <v>4530</v>
      </c>
      <c r="F2160" t="s">
        <v>4557</v>
      </c>
      <c r="G2160" t="s">
        <v>4565</v>
      </c>
      <c r="H2160" t="s">
        <v>61</v>
      </c>
      <c r="I2160" t="s">
        <v>62</v>
      </c>
      <c r="J2160" s="1" t="str">
        <f t="shared" si="66"/>
        <v>3003053</v>
      </c>
      <c r="K2160" s="1" t="str">
        <f t="shared" si="67"/>
        <v>Kłecko</v>
      </c>
    </row>
    <row r="2161" spans="1:11" x14ac:dyDescent="0.25">
      <c r="A2161" t="s">
        <v>2599</v>
      </c>
      <c r="B2161" t="s">
        <v>55</v>
      </c>
      <c r="C2161" t="s">
        <v>66</v>
      </c>
      <c r="D2161" t="s">
        <v>4566</v>
      </c>
      <c r="E2161" t="s">
        <v>4530</v>
      </c>
      <c r="F2161" t="s">
        <v>4557</v>
      </c>
      <c r="G2161" t="s">
        <v>4567</v>
      </c>
      <c r="H2161" t="s">
        <v>53</v>
      </c>
      <c r="I2161" t="s">
        <v>54</v>
      </c>
      <c r="J2161" s="1" t="str">
        <f t="shared" si="66"/>
        <v>3003062</v>
      </c>
      <c r="K2161" s="1" t="str">
        <f t="shared" si="67"/>
        <v>Łubowo</v>
      </c>
    </row>
    <row r="2162" spans="1:11" x14ac:dyDescent="0.25">
      <c r="A2162" t="s">
        <v>2599</v>
      </c>
      <c r="B2162" t="s">
        <v>55</v>
      </c>
      <c r="C2162" t="s">
        <v>81</v>
      </c>
      <c r="D2162" t="s">
        <v>4568</v>
      </c>
      <c r="E2162" t="s">
        <v>4530</v>
      </c>
      <c r="F2162" t="s">
        <v>4557</v>
      </c>
      <c r="G2162" t="s">
        <v>4569</v>
      </c>
      <c r="H2162" t="s">
        <v>53</v>
      </c>
      <c r="I2162" t="s">
        <v>54</v>
      </c>
      <c r="J2162" s="1" t="str">
        <f t="shared" si="66"/>
        <v>3003072</v>
      </c>
      <c r="K2162" s="1" t="str">
        <f t="shared" si="67"/>
        <v>Mieleszyn</v>
      </c>
    </row>
    <row r="2163" spans="1:11" x14ac:dyDescent="0.25">
      <c r="A2163" t="s">
        <v>2599</v>
      </c>
      <c r="B2163" t="s">
        <v>55</v>
      </c>
      <c r="C2163" t="s">
        <v>133</v>
      </c>
      <c r="D2163" t="s">
        <v>4570</v>
      </c>
      <c r="E2163" t="s">
        <v>4530</v>
      </c>
      <c r="F2163" t="s">
        <v>4557</v>
      </c>
      <c r="G2163" t="s">
        <v>4571</v>
      </c>
      <c r="H2163" t="s">
        <v>53</v>
      </c>
      <c r="I2163" t="s">
        <v>54</v>
      </c>
      <c r="J2163" s="1" t="str">
        <f t="shared" si="66"/>
        <v>3003082</v>
      </c>
      <c r="K2163" s="1" t="str">
        <f t="shared" si="67"/>
        <v>Niechanowo</v>
      </c>
    </row>
    <row r="2164" spans="1:11" x14ac:dyDescent="0.25">
      <c r="A2164" t="s">
        <v>2599</v>
      </c>
      <c r="B2164" t="s">
        <v>55</v>
      </c>
      <c r="C2164" t="s">
        <v>136</v>
      </c>
      <c r="D2164" t="s">
        <v>4572</v>
      </c>
      <c r="E2164" t="s">
        <v>4530</v>
      </c>
      <c r="F2164" t="s">
        <v>4557</v>
      </c>
      <c r="G2164" t="s">
        <v>4573</v>
      </c>
      <c r="H2164" t="s">
        <v>61</v>
      </c>
      <c r="I2164" t="s">
        <v>62</v>
      </c>
      <c r="J2164" s="1" t="str">
        <f t="shared" si="66"/>
        <v>3003093</v>
      </c>
      <c r="K2164" s="1" t="str">
        <f t="shared" si="67"/>
        <v>Trzemeszno</v>
      </c>
    </row>
    <row r="2165" spans="1:11" x14ac:dyDescent="0.25">
      <c r="A2165" t="s">
        <v>2599</v>
      </c>
      <c r="B2165" t="s">
        <v>55</v>
      </c>
      <c r="C2165" t="s">
        <v>165</v>
      </c>
      <c r="D2165" t="s">
        <v>4574</v>
      </c>
      <c r="E2165" t="s">
        <v>4530</v>
      </c>
      <c r="F2165" t="s">
        <v>4557</v>
      </c>
      <c r="G2165" t="s">
        <v>4575</v>
      </c>
      <c r="H2165" t="s">
        <v>61</v>
      </c>
      <c r="I2165" t="s">
        <v>62</v>
      </c>
      <c r="J2165" s="1" t="str">
        <f t="shared" si="66"/>
        <v>3003103</v>
      </c>
      <c r="K2165" s="1" t="str">
        <f t="shared" si="67"/>
        <v>Witkowo</v>
      </c>
    </row>
    <row r="2166" spans="1:11" x14ac:dyDescent="0.25">
      <c r="A2166" t="s">
        <v>2599</v>
      </c>
      <c r="B2166" t="s">
        <v>58</v>
      </c>
      <c r="C2166" t="s">
        <v>45</v>
      </c>
      <c r="D2166" t="s">
        <v>4576</v>
      </c>
      <c r="E2166" t="s">
        <v>4530</v>
      </c>
      <c r="F2166" t="s">
        <v>4577</v>
      </c>
      <c r="G2166" t="s">
        <v>4578</v>
      </c>
      <c r="H2166" t="s">
        <v>61</v>
      </c>
      <c r="I2166" t="s">
        <v>62</v>
      </c>
      <c r="J2166" s="1" t="str">
        <f t="shared" si="66"/>
        <v>3004013</v>
      </c>
      <c r="K2166" s="1" t="str">
        <f t="shared" si="67"/>
        <v>Borek Wielkopolski</v>
      </c>
    </row>
    <row r="2167" spans="1:11" x14ac:dyDescent="0.25">
      <c r="A2167" t="s">
        <v>2599</v>
      </c>
      <c r="B2167" t="s">
        <v>58</v>
      </c>
      <c r="C2167" t="s">
        <v>44</v>
      </c>
      <c r="D2167" t="s">
        <v>4579</v>
      </c>
      <c r="E2167" t="s">
        <v>4530</v>
      </c>
      <c r="F2167" t="s">
        <v>4577</v>
      </c>
      <c r="G2167" t="s">
        <v>4580</v>
      </c>
      <c r="H2167" t="s">
        <v>61</v>
      </c>
      <c r="I2167" t="s">
        <v>62</v>
      </c>
      <c r="J2167" s="1" t="str">
        <f t="shared" si="66"/>
        <v>3004023</v>
      </c>
      <c r="K2167" s="1" t="str">
        <f t="shared" si="67"/>
        <v>Gostyń</v>
      </c>
    </row>
    <row r="2168" spans="1:11" x14ac:dyDescent="0.25">
      <c r="A2168" t="s">
        <v>2599</v>
      </c>
      <c r="B2168" t="s">
        <v>58</v>
      </c>
      <c r="C2168" t="s">
        <v>55</v>
      </c>
      <c r="D2168" t="s">
        <v>4581</v>
      </c>
      <c r="E2168" t="s">
        <v>4530</v>
      </c>
      <c r="F2168" t="s">
        <v>4577</v>
      </c>
      <c r="G2168" t="s">
        <v>4582</v>
      </c>
      <c r="H2168" t="s">
        <v>61</v>
      </c>
      <c r="I2168" t="s">
        <v>62</v>
      </c>
      <c r="J2168" s="1" t="str">
        <f t="shared" si="66"/>
        <v>3004033</v>
      </c>
      <c r="K2168" s="1" t="str">
        <f t="shared" si="67"/>
        <v>Krobia</v>
      </c>
    </row>
    <row r="2169" spans="1:11" x14ac:dyDescent="0.25">
      <c r="A2169" t="s">
        <v>2599</v>
      </c>
      <c r="B2169" t="s">
        <v>58</v>
      </c>
      <c r="C2169" t="s">
        <v>58</v>
      </c>
      <c r="D2169" t="s">
        <v>4583</v>
      </c>
      <c r="E2169" t="s">
        <v>4530</v>
      </c>
      <c r="F2169" t="s">
        <v>4577</v>
      </c>
      <c r="G2169" t="s">
        <v>4584</v>
      </c>
      <c r="H2169" t="s">
        <v>53</v>
      </c>
      <c r="I2169" t="s">
        <v>54</v>
      </c>
      <c r="J2169" s="1" t="str">
        <f t="shared" si="66"/>
        <v>3004042</v>
      </c>
      <c r="K2169" s="1" t="str">
        <f t="shared" si="67"/>
        <v>Pępowo</v>
      </c>
    </row>
    <row r="2170" spans="1:11" x14ac:dyDescent="0.25">
      <c r="A2170" t="s">
        <v>2599</v>
      </c>
      <c r="B2170" t="s">
        <v>58</v>
      </c>
      <c r="C2170" t="s">
        <v>63</v>
      </c>
      <c r="D2170" t="s">
        <v>4585</v>
      </c>
      <c r="E2170" t="s">
        <v>4530</v>
      </c>
      <c r="F2170" t="s">
        <v>4577</v>
      </c>
      <c r="G2170" t="s">
        <v>1083</v>
      </c>
      <c r="H2170" t="s">
        <v>53</v>
      </c>
      <c r="I2170" t="s">
        <v>54</v>
      </c>
      <c r="J2170" s="1" t="str">
        <f t="shared" si="66"/>
        <v>3004052</v>
      </c>
      <c r="K2170" s="1" t="str">
        <f t="shared" si="67"/>
        <v>Piaski</v>
      </c>
    </row>
    <row r="2171" spans="1:11" x14ac:dyDescent="0.25">
      <c r="A2171" t="s">
        <v>2599</v>
      </c>
      <c r="B2171" t="s">
        <v>58</v>
      </c>
      <c r="C2171" t="s">
        <v>66</v>
      </c>
      <c r="D2171" t="s">
        <v>4586</v>
      </c>
      <c r="E2171" t="s">
        <v>4530</v>
      </c>
      <c r="F2171" t="s">
        <v>4577</v>
      </c>
      <c r="G2171" t="s">
        <v>4587</v>
      </c>
      <c r="H2171" t="s">
        <v>61</v>
      </c>
      <c r="I2171" t="s">
        <v>62</v>
      </c>
      <c r="J2171" s="1" t="str">
        <f t="shared" si="66"/>
        <v>3004063</v>
      </c>
      <c r="K2171" s="1" t="str">
        <f t="shared" si="67"/>
        <v>Pogorzela</v>
      </c>
    </row>
    <row r="2172" spans="1:11" x14ac:dyDescent="0.25">
      <c r="A2172" t="s">
        <v>2599</v>
      </c>
      <c r="B2172" t="s">
        <v>58</v>
      </c>
      <c r="C2172" t="s">
        <v>81</v>
      </c>
      <c r="D2172" t="s">
        <v>4588</v>
      </c>
      <c r="E2172" t="s">
        <v>4530</v>
      </c>
      <c r="F2172" t="s">
        <v>4577</v>
      </c>
      <c r="G2172" t="s">
        <v>4589</v>
      </c>
      <c r="H2172" t="s">
        <v>61</v>
      </c>
      <c r="I2172" t="s">
        <v>62</v>
      </c>
      <c r="J2172" s="1" t="str">
        <f t="shared" si="66"/>
        <v>3004073</v>
      </c>
      <c r="K2172" s="1" t="str">
        <f t="shared" si="67"/>
        <v>Poniec</v>
      </c>
    </row>
    <row r="2173" spans="1:11" x14ac:dyDescent="0.25">
      <c r="A2173" t="s">
        <v>2599</v>
      </c>
      <c r="B2173" t="s">
        <v>63</v>
      </c>
      <c r="C2173" t="s">
        <v>45</v>
      </c>
      <c r="D2173" t="s">
        <v>4590</v>
      </c>
      <c r="E2173" t="s">
        <v>4530</v>
      </c>
      <c r="F2173" t="s">
        <v>2150</v>
      </c>
      <c r="G2173" t="s">
        <v>4591</v>
      </c>
      <c r="H2173" t="s">
        <v>53</v>
      </c>
      <c r="I2173" t="s">
        <v>54</v>
      </c>
      <c r="J2173" s="1" t="str">
        <f t="shared" si="66"/>
        <v>3005012</v>
      </c>
      <c r="K2173" s="1" t="str">
        <f t="shared" si="67"/>
        <v>Granowo</v>
      </c>
    </row>
    <row r="2174" spans="1:11" x14ac:dyDescent="0.25">
      <c r="A2174" t="s">
        <v>2599</v>
      </c>
      <c r="B2174" t="s">
        <v>63</v>
      </c>
      <c r="C2174" t="s">
        <v>44</v>
      </c>
      <c r="D2174" t="s">
        <v>4592</v>
      </c>
      <c r="E2174" t="s">
        <v>4530</v>
      </c>
      <c r="F2174" t="s">
        <v>2150</v>
      </c>
      <c r="G2174" t="s">
        <v>4593</v>
      </c>
      <c r="H2174" t="s">
        <v>61</v>
      </c>
      <c r="I2174" t="s">
        <v>62</v>
      </c>
      <c r="J2174" s="1" t="str">
        <f t="shared" si="66"/>
        <v>3005023</v>
      </c>
      <c r="K2174" s="1" t="str">
        <f t="shared" si="67"/>
        <v>Grodzisk Wielkopolski</v>
      </c>
    </row>
    <row r="2175" spans="1:11" x14ac:dyDescent="0.25">
      <c r="A2175" t="s">
        <v>2599</v>
      </c>
      <c r="B2175" t="s">
        <v>63</v>
      </c>
      <c r="C2175" t="s">
        <v>55</v>
      </c>
      <c r="D2175" t="s">
        <v>4594</v>
      </c>
      <c r="E2175" t="s">
        <v>4530</v>
      </c>
      <c r="F2175" t="s">
        <v>2150</v>
      </c>
      <c r="G2175" t="s">
        <v>4595</v>
      </c>
      <c r="H2175" t="s">
        <v>53</v>
      </c>
      <c r="I2175" t="s">
        <v>54</v>
      </c>
      <c r="J2175" s="1" t="str">
        <f t="shared" si="66"/>
        <v>3005032</v>
      </c>
      <c r="K2175" s="1" t="str">
        <f t="shared" si="67"/>
        <v>Kamieniec</v>
      </c>
    </row>
    <row r="2176" spans="1:11" x14ac:dyDescent="0.25">
      <c r="A2176" t="s">
        <v>2599</v>
      </c>
      <c r="B2176" t="s">
        <v>63</v>
      </c>
      <c r="C2176" t="s">
        <v>58</v>
      </c>
      <c r="D2176" t="s">
        <v>4596</v>
      </c>
      <c r="E2176" t="s">
        <v>4530</v>
      </c>
      <c r="F2176" t="s">
        <v>2150</v>
      </c>
      <c r="G2176" t="s">
        <v>4597</v>
      </c>
      <c r="H2176" t="s">
        <v>61</v>
      </c>
      <c r="I2176" t="s">
        <v>62</v>
      </c>
      <c r="J2176" s="1" t="str">
        <f t="shared" si="66"/>
        <v>3005043</v>
      </c>
      <c r="K2176" s="1" t="str">
        <f t="shared" si="67"/>
        <v>Rakoniewice</v>
      </c>
    </row>
    <row r="2177" spans="1:11" x14ac:dyDescent="0.25">
      <c r="A2177" t="s">
        <v>2599</v>
      </c>
      <c r="B2177" t="s">
        <v>63</v>
      </c>
      <c r="C2177" t="s">
        <v>63</v>
      </c>
      <c r="D2177" t="s">
        <v>4598</v>
      </c>
      <c r="E2177" t="s">
        <v>4530</v>
      </c>
      <c r="F2177" t="s">
        <v>2150</v>
      </c>
      <c r="G2177" t="s">
        <v>4599</v>
      </c>
      <c r="H2177" t="s">
        <v>61</v>
      </c>
      <c r="I2177" t="s">
        <v>62</v>
      </c>
      <c r="J2177" s="1" t="str">
        <f t="shared" si="66"/>
        <v>3005053</v>
      </c>
      <c r="K2177" s="1" t="str">
        <f t="shared" si="67"/>
        <v>Wielichowo</v>
      </c>
    </row>
    <row r="2178" spans="1:11" x14ac:dyDescent="0.25">
      <c r="A2178" t="s">
        <v>2599</v>
      </c>
      <c r="B2178" t="s">
        <v>66</v>
      </c>
      <c r="C2178" t="s">
        <v>45</v>
      </c>
      <c r="D2178" t="s">
        <v>4600</v>
      </c>
      <c r="E2178" t="s">
        <v>4530</v>
      </c>
      <c r="F2178" t="s">
        <v>4601</v>
      </c>
      <c r="G2178" t="s">
        <v>4602</v>
      </c>
      <c r="H2178" t="s">
        <v>53</v>
      </c>
      <c r="I2178" t="s">
        <v>54</v>
      </c>
      <c r="J2178" s="1" t="str">
        <f t="shared" ref="J2178:J2241" si="68">D2178&amp;H2178</f>
        <v>3006012</v>
      </c>
      <c r="K2178" s="1" t="str">
        <f t="shared" ref="K2178:K2241" si="69">G2178</f>
        <v>Jaraczewo</v>
      </c>
    </row>
    <row r="2179" spans="1:11" x14ac:dyDescent="0.25">
      <c r="A2179" t="s">
        <v>2599</v>
      </c>
      <c r="B2179" t="s">
        <v>66</v>
      </c>
      <c r="C2179" t="s">
        <v>44</v>
      </c>
      <c r="D2179" t="s">
        <v>4603</v>
      </c>
      <c r="E2179" t="s">
        <v>4530</v>
      </c>
      <c r="F2179" t="s">
        <v>4601</v>
      </c>
      <c r="G2179" t="s">
        <v>3054</v>
      </c>
      <c r="H2179" t="s">
        <v>61</v>
      </c>
      <c r="I2179" t="s">
        <v>62</v>
      </c>
      <c r="J2179" s="1" t="str">
        <f t="shared" si="68"/>
        <v>3006023</v>
      </c>
      <c r="K2179" s="1" t="str">
        <f t="shared" si="69"/>
        <v>Jarocin</v>
      </c>
    </row>
    <row r="2180" spans="1:11" x14ac:dyDescent="0.25">
      <c r="A2180" t="s">
        <v>2599</v>
      </c>
      <c r="B2180" t="s">
        <v>66</v>
      </c>
      <c r="C2180" t="s">
        <v>55</v>
      </c>
      <c r="D2180" t="s">
        <v>4604</v>
      </c>
      <c r="E2180" t="s">
        <v>4530</v>
      </c>
      <c r="F2180" t="s">
        <v>4601</v>
      </c>
      <c r="G2180" t="s">
        <v>4605</v>
      </c>
      <c r="H2180" t="s">
        <v>53</v>
      </c>
      <c r="I2180" t="s">
        <v>54</v>
      </c>
      <c r="J2180" s="1" t="str">
        <f t="shared" si="68"/>
        <v>3006032</v>
      </c>
      <c r="K2180" s="1" t="str">
        <f t="shared" si="69"/>
        <v>Kotlin</v>
      </c>
    </row>
    <row r="2181" spans="1:11" x14ac:dyDescent="0.25">
      <c r="A2181" t="s">
        <v>2599</v>
      </c>
      <c r="B2181" t="s">
        <v>66</v>
      </c>
      <c r="C2181" t="s">
        <v>58</v>
      </c>
      <c r="D2181" t="s">
        <v>4606</v>
      </c>
      <c r="E2181" t="s">
        <v>4530</v>
      </c>
      <c r="F2181" t="s">
        <v>4601</v>
      </c>
      <c r="G2181" t="s">
        <v>4607</v>
      </c>
      <c r="H2181" t="s">
        <v>61</v>
      </c>
      <c r="I2181" t="s">
        <v>62</v>
      </c>
      <c r="J2181" s="1" t="str">
        <f t="shared" si="68"/>
        <v>3006043</v>
      </c>
      <c r="K2181" s="1" t="str">
        <f t="shared" si="69"/>
        <v>Żerków</v>
      </c>
    </row>
    <row r="2182" spans="1:11" x14ac:dyDescent="0.25">
      <c r="A2182" t="s">
        <v>2599</v>
      </c>
      <c r="B2182" t="s">
        <v>81</v>
      </c>
      <c r="C2182" t="s">
        <v>45</v>
      </c>
      <c r="D2182" t="s">
        <v>4608</v>
      </c>
      <c r="E2182" t="s">
        <v>4530</v>
      </c>
      <c r="F2182" t="s">
        <v>4609</v>
      </c>
      <c r="G2182" t="s">
        <v>4610</v>
      </c>
      <c r="H2182" t="s">
        <v>53</v>
      </c>
      <c r="I2182" t="s">
        <v>54</v>
      </c>
      <c r="J2182" s="1" t="str">
        <f t="shared" si="68"/>
        <v>3007012</v>
      </c>
      <c r="K2182" s="1" t="str">
        <f t="shared" si="69"/>
        <v>Blizanów</v>
      </c>
    </row>
    <row r="2183" spans="1:11" x14ac:dyDescent="0.25">
      <c r="A2183" t="s">
        <v>2599</v>
      </c>
      <c r="B2183" t="s">
        <v>81</v>
      </c>
      <c r="C2183" t="s">
        <v>44</v>
      </c>
      <c r="D2183" t="s">
        <v>4611</v>
      </c>
      <c r="E2183" t="s">
        <v>4530</v>
      </c>
      <c r="F2183" t="s">
        <v>4609</v>
      </c>
      <c r="G2183" t="s">
        <v>1691</v>
      </c>
      <c r="H2183" t="s">
        <v>53</v>
      </c>
      <c r="I2183" t="s">
        <v>54</v>
      </c>
      <c r="J2183" s="1" t="str">
        <f t="shared" si="68"/>
        <v>3007022</v>
      </c>
      <c r="K2183" s="1" t="str">
        <f t="shared" si="69"/>
        <v>Brzeziny</v>
      </c>
    </row>
    <row r="2184" spans="1:11" x14ac:dyDescent="0.25">
      <c r="A2184" t="s">
        <v>2599</v>
      </c>
      <c r="B2184" t="s">
        <v>81</v>
      </c>
      <c r="C2184" t="s">
        <v>55</v>
      </c>
      <c r="D2184" t="s">
        <v>4612</v>
      </c>
      <c r="E2184" t="s">
        <v>4530</v>
      </c>
      <c r="F2184" t="s">
        <v>4609</v>
      </c>
      <c r="G2184" t="s">
        <v>4613</v>
      </c>
      <c r="H2184" t="s">
        <v>53</v>
      </c>
      <c r="I2184" t="s">
        <v>54</v>
      </c>
      <c r="J2184" s="1" t="str">
        <f t="shared" si="68"/>
        <v>3007032</v>
      </c>
      <c r="K2184" s="1" t="str">
        <f t="shared" si="69"/>
        <v>Ceków-Kolonia</v>
      </c>
    </row>
    <row r="2185" spans="1:11" x14ac:dyDescent="0.25">
      <c r="A2185" t="s">
        <v>2599</v>
      </c>
      <c r="B2185" t="s">
        <v>81</v>
      </c>
      <c r="C2185" t="s">
        <v>58</v>
      </c>
      <c r="D2185" t="s">
        <v>4614</v>
      </c>
      <c r="E2185" t="s">
        <v>4530</v>
      </c>
      <c r="F2185" t="s">
        <v>4609</v>
      </c>
      <c r="G2185" t="s">
        <v>4615</v>
      </c>
      <c r="H2185" t="s">
        <v>53</v>
      </c>
      <c r="I2185" t="s">
        <v>54</v>
      </c>
      <c r="J2185" s="1" t="str">
        <f t="shared" si="68"/>
        <v>3007042</v>
      </c>
      <c r="K2185" s="1" t="str">
        <f t="shared" si="69"/>
        <v>Godziesze Wielkie</v>
      </c>
    </row>
    <row r="2186" spans="1:11" x14ac:dyDescent="0.25">
      <c r="A2186" t="s">
        <v>2599</v>
      </c>
      <c r="B2186" t="s">
        <v>81</v>
      </c>
      <c r="C2186" t="s">
        <v>63</v>
      </c>
      <c r="D2186" t="s">
        <v>4616</v>
      </c>
      <c r="E2186" t="s">
        <v>4530</v>
      </c>
      <c r="F2186" t="s">
        <v>4609</v>
      </c>
      <c r="G2186" t="s">
        <v>4617</v>
      </c>
      <c r="H2186" t="s">
        <v>53</v>
      </c>
      <c r="I2186" t="s">
        <v>54</v>
      </c>
      <c r="J2186" s="1" t="str">
        <f t="shared" si="68"/>
        <v>3007052</v>
      </c>
      <c r="K2186" s="1" t="str">
        <f t="shared" si="69"/>
        <v>Koźminek</v>
      </c>
    </row>
    <row r="2187" spans="1:11" x14ac:dyDescent="0.25">
      <c r="A2187" t="s">
        <v>2599</v>
      </c>
      <c r="B2187" t="s">
        <v>81</v>
      </c>
      <c r="C2187" t="s">
        <v>66</v>
      </c>
      <c r="D2187" t="s">
        <v>4618</v>
      </c>
      <c r="E2187" t="s">
        <v>4530</v>
      </c>
      <c r="F2187" t="s">
        <v>4609</v>
      </c>
      <c r="G2187" t="s">
        <v>4619</v>
      </c>
      <c r="H2187" t="s">
        <v>53</v>
      </c>
      <c r="I2187" t="s">
        <v>54</v>
      </c>
      <c r="J2187" s="1" t="str">
        <f t="shared" si="68"/>
        <v>3007062</v>
      </c>
      <c r="K2187" s="1" t="str">
        <f t="shared" si="69"/>
        <v>Lisków</v>
      </c>
    </row>
    <row r="2188" spans="1:11" x14ac:dyDescent="0.25">
      <c r="A2188" t="s">
        <v>2599</v>
      </c>
      <c r="B2188" t="s">
        <v>81</v>
      </c>
      <c r="C2188" t="s">
        <v>81</v>
      </c>
      <c r="D2188" t="s">
        <v>4620</v>
      </c>
      <c r="E2188" t="s">
        <v>4530</v>
      </c>
      <c r="F2188" t="s">
        <v>4609</v>
      </c>
      <c r="G2188" t="s">
        <v>4621</v>
      </c>
      <c r="H2188" t="s">
        <v>53</v>
      </c>
      <c r="I2188" t="s">
        <v>54</v>
      </c>
      <c r="J2188" s="1" t="str">
        <f t="shared" si="68"/>
        <v>3007072</v>
      </c>
      <c r="K2188" s="1" t="str">
        <f t="shared" si="69"/>
        <v>Mycielin</v>
      </c>
    </row>
    <row r="2189" spans="1:11" x14ac:dyDescent="0.25">
      <c r="A2189" t="s">
        <v>2599</v>
      </c>
      <c r="B2189" t="s">
        <v>81</v>
      </c>
      <c r="C2189" t="s">
        <v>133</v>
      </c>
      <c r="D2189" t="s">
        <v>4622</v>
      </c>
      <c r="E2189" t="s">
        <v>4530</v>
      </c>
      <c r="F2189" t="s">
        <v>4609</v>
      </c>
      <c r="G2189" t="s">
        <v>4623</v>
      </c>
      <c r="H2189" t="s">
        <v>53</v>
      </c>
      <c r="I2189" t="s">
        <v>54</v>
      </c>
      <c r="J2189" s="1" t="str">
        <f t="shared" si="68"/>
        <v>3007082</v>
      </c>
      <c r="K2189" s="1" t="str">
        <f t="shared" si="69"/>
        <v>Opatówek</v>
      </c>
    </row>
    <row r="2190" spans="1:11" x14ac:dyDescent="0.25">
      <c r="A2190" t="s">
        <v>2599</v>
      </c>
      <c r="B2190" t="s">
        <v>81</v>
      </c>
      <c r="C2190" t="s">
        <v>136</v>
      </c>
      <c r="D2190" t="s">
        <v>4624</v>
      </c>
      <c r="E2190" t="s">
        <v>4530</v>
      </c>
      <c r="F2190" t="s">
        <v>4609</v>
      </c>
      <c r="G2190" t="s">
        <v>4625</v>
      </c>
      <c r="H2190" t="s">
        <v>61</v>
      </c>
      <c r="I2190" t="s">
        <v>62</v>
      </c>
      <c r="J2190" s="1" t="str">
        <f t="shared" si="68"/>
        <v>3007093</v>
      </c>
      <c r="K2190" s="1" t="str">
        <f t="shared" si="69"/>
        <v>Stawiszyn</v>
      </c>
    </row>
    <row r="2191" spans="1:11" x14ac:dyDescent="0.25">
      <c r="A2191" t="s">
        <v>2599</v>
      </c>
      <c r="B2191" t="s">
        <v>81</v>
      </c>
      <c r="C2191" t="s">
        <v>165</v>
      </c>
      <c r="D2191" t="s">
        <v>4626</v>
      </c>
      <c r="E2191" t="s">
        <v>4530</v>
      </c>
      <c r="F2191" t="s">
        <v>4609</v>
      </c>
      <c r="G2191" t="s">
        <v>4627</v>
      </c>
      <c r="H2191" t="s">
        <v>53</v>
      </c>
      <c r="I2191" t="s">
        <v>54</v>
      </c>
      <c r="J2191" s="1" t="str">
        <f t="shared" si="68"/>
        <v>3007102</v>
      </c>
      <c r="K2191" s="1" t="str">
        <f t="shared" si="69"/>
        <v>Szczytniki</v>
      </c>
    </row>
    <row r="2192" spans="1:11" x14ac:dyDescent="0.25">
      <c r="A2192" t="s">
        <v>2599</v>
      </c>
      <c r="B2192" t="s">
        <v>81</v>
      </c>
      <c r="C2192" t="s">
        <v>168</v>
      </c>
      <c r="D2192" t="s">
        <v>4628</v>
      </c>
      <c r="E2192" t="s">
        <v>4530</v>
      </c>
      <c r="F2192" t="s">
        <v>4609</v>
      </c>
      <c r="G2192" t="s">
        <v>4629</v>
      </c>
      <c r="H2192" t="s">
        <v>53</v>
      </c>
      <c r="I2192" t="s">
        <v>54</v>
      </c>
      <c r="J2192" s="1" t="str">
        <f t="shared" si="68"/>
        <v>3007112</v>
      </c>
      <c r="K2192" s="1" t="str">
        <f t="shared" si="69"/>
        <v>Żelazków</v>
      </c>
    </row>
    <row r="2193" spans="1:11" x14ac:dyDescent="0.25">
      <c r="A2193" t="s">
        <v>2599</v>
      </c>
      <c r="B2193" t="s">
        <v>133</v>
      </c>
      <c r="C2193" t="s">
        <v>45</v>
      </c>
      <c r="D2193" t="s">
        <v>4630</v>
      </c>
      <c r="E2193" t="s">
        <v>4530</v>
      </c>
      <c r="F2193" t="s">
        <v>4631</v>
      </c>
      <c r="G2193" t="s">
        <v>1031</v>
      </c>
      <c r="H2193" t="s">
        <v>53</v>
      </c>
      <c r="I2193" t="s">
        <v>54</v>
      </c>
      <c r="J2193" s="1" t="str">
        <f t="shared" si="68"/>
        <v>3008012</v>
      </c>
      <c r="K2193" s="1" t="str">
        <f t="shared" si="69"/>
        <v>Baranów</v>
      </c>
    </row>
    <row r="2194" spans="1:11" x14ac:dyDescent="0.25">
      <c r="A2194" t="s">
        <v>2599</v>
      </c>
      <c r="B2194" t="s">
        <v>133</v>
      </c>
      <c r="C2194" t="s">
        <v>44</v>
      </c>
      <c r="D2194" t="s">
        <v>4632</v>
      </c>
      <c r="E2194" t="s">
        <v>4530</v>
      </c>
      <c r="F2194" t="s">
        <v>4631</v>
      </c>
      <c r="G2194" t="s">
        <v>4633</v>
      </c>
      <c r="H2194" t="s">
        <v>53</v>
      </c>
      <c r="I2194" t="s">
        <v>54</v>
      </c>
      <c r="J2194" s="1" t="str">
        <f t="shared" si="68"/>
        <v>3008022</v>
      </c>
      <c r="K2194" s="1" t="str">
        <f t="shared" si="69"/>
        <v>Bralin</v>
      </c>
    </row>
    <row r="2195" spans="1:11" x14ac:dyDescent="0.25">
      <c r="A2195" t="s">
        <v>2599</v>
      </c>
      <c r="B2195" t="s">
        <v>133</v>
      </c>
      <c r="C2195" t="s">
        <v>55</v>
      </c>
      <c r="D2195" t="s">
        <v>4634</v>
      </c>
      <c r="E2195" t="s">
        <v>4530</v>
      </c>
      <c r="F2195" t="s">
        <v>4631</v>
      </c>
      <c r="G2195" t="s">
        <v>4635</v>
      </c>
      <c r="H2195" t="s">
        <v>61</v>
      </c>
      <c r="I2195" t="s">
        <v>62</v>
      </c>
      <c r="J2195" s="1" t="str">
        <f t="shared" si="68"/>
        <v>3008033</v>
      </c>
      <c r="K2195" s="1" t="str">
        <f t="shared" si="69"/>
        <v>Kępno</v>
      </c>
    </row>
    <row r="2196" spans="1:11" x14ac:dyDescent="0.25">
      <c r="A2196" t="s">
        <v>2599</v>
      </c>
      <c r="B2196" t="s">
        <v>133</v>
      </c>
      <c r="C2196" t="s">
        <v>58</v>
      </c>
      <c r="D2196" t="s">
        <v>4636</v>
      </c>
      <c r="E2196" t="s">
        <v>4530</v>
      </c>
      <c r="F2196" t="s">
        <v>4631</v>
      </c>
      <c r="G2196" t="s">
        <v>4637</v>
      </c>
      <c r="H2196" t="s">
        <v>53</v>
      </c>
      <c r="I2196" t="s">
        <v>54</v>
      </c>
      <c r="J2196" s="1" t="str">
        <f t="shared" si="68"/>
        <v>3008042</v>
      </c>
      <c r="K2196" s="1" t="str">
        <f t="shared" si="69"/>
        <v>Łęka Opatowska</v>
      </c>
    </row>
    <row r="2197" spans="1:11" x14ac:dyDescent="0.25">
      <c r="A2197" t="s">
        <v>2599</v>
      </c>
      <c r="B2197" t="s">
        <v>133</v>
      </c>
      <c r="C2197" t="s">
        <v>63</v>
      </c>
      <c r="D2197" t="s">
        <v>4638</v>
      </c>
      <c r="E2197" t="s">
        <v>4530</v>
      </c>
      <c r="F2197" t="s">
        <v>4631</v>
      </c>
      <c r="G2197" t="s">
        <v>4639</v>
      </c>
      <c r="H2197" t="s">
        <v>53</v>
      </c>
      <c r="I2197" t="s">
        <v>54</v>
      </c>
      <c r="J2197" s="1" t="str">
        <f t="shared" si="68"/>
        <v>3008052</v>
      </c>
      <c r="K2197" s="1" t="str">
        <f t="shared" si="69"/>
        <v>Perzów</v>
      </c>
    </row>
    <row r="2198" spans="1:11" x14ac:dyDescent="0.25">
      <c r="A2198" t="s">
        <v>2599</v>
      </c>
      <c r="B2198" t="s">
        <v>133</v>
      </c>
      <c r="C2198" t="s">
        <v>66</v>
      </c>
      <c r="D2198" t="s">
        <v>4640</v>
      </c>
      <c r="E2198" t="s">
        <v>4530</v>
      </c>
      <c r="F2198" t="s">
        <v>4631</v>
      </c>
      <c r="G2198" t="s">
        <v>4641</v>
      </c>
      <c r="H2198" t="s">
        <v>53</v>
      </c>
      <c r="I2198" t="s">
        <v>54</v>
      </c>
      <c r="J2198" s="1" t="str">
        <f t="shared" si="68"/>
        <v>3008062</v>
      </c>
      <c r="K2198" s="1" t="str">
        <f t="shared" si="69"/>
        <v>Rychtal</v>
      </c>
    </row>
    <row r="2199" spans="1:11" x14ac:dyDescent="0.25">
      <c r="A2199" t="s">
        <v>2599</v>
      </c>
      <c r="B2199" t="s">
        <v>133</v>
      </c>
      <c r="C2199" t="s">
        <v>81</v>
      </c>
      <c r="D2199" t="s">
        <v>4642</v>
      </c>
      <c r="E2199" t="s">
        <v>4530</v>
      </c>
      <c r="F2199" t="s">
        <v>4631</v>
      </c>
      <c r="G2199" t="s">
        <v>4643</v>
      </c>
      <c r="H2199" t="s">
        <v>53</v>
      </c>
      <c r="I2199" t="s">
        <v>54</v>
      </c>
      <c r="J2199" s="1" t="str">
        <f t="shared" si="68"/>
        <v>3008072</v>
      </c>
      <c r="K2199" s="1" t="str">
        <f t="shared" si="69"/>
        <v>Trzcinica</v>
      </c>
    </row>
    <row r="2200" spans="1:11" x14ac:dyDescent="0.25">
      <c r="A2200" t="s">
        <v>2599</v>
      </c>
      <c r="B2200" t="s">
        <v>136</v>
      </c>
      <c r="C2200" t="s">
        <v>45</v>
      </c>
      <c r="D2200" t="s">
        <v>4644</v>
      </c>
      <c r="E2200" t="s">
        <v>4530</v>
      </c>
      <c r="F2200" t="s">
        <v>4645</v>
      </c>
      <c r="G2200" t="s">
        <v>4646</v>
      </c>
      <c r="H2200" t="s">
        <v>50</v>
      </c>
      <c r="I2200" t="s">
        <v>51</v>
      </c>
      <c r="J2200" s="1" t="str">
        <f t="shared" si="68"/>
        <v>3009011</v>
      </c>
      <c r="K2200" s="1" t="str">
        <f t="shared" si="69"/>
        <v>Koło</v>
      </c>
    </row>
    <row r="2201" spans="1:11" x14ac:dyDescent="0.25">
      <c r="A2201" t="s">
        <v>2599</v>
      </c>
      <c r="B2201" t="s">
        <v>136</v>
      </c>
      <c r="C2201" t="s">
        <v>44</v>
      </c>
      <c r="D2201" t="s">
        <v>4647</v>
      </c>
      <c r="E2201" t="s">
        <v>4530</v>
      </c>
      <c r="F2201" t="s">
        <v>4645</v>
      </c>
      <c r="G2201" t="s">
        <v>4648</v>
      </c>
      <c r="H2201" t="s">
        <v>53</v>
      </c>
      <c r="I2201" t="s">
        <v>54</v>
      </c>
      <c r="J2201" s="1" t="str">
        <f t="shared" si="68"/>
        <v>3009022</v>
      </c>
      <c r="K2201" s="1" t="str">
        <f t="shared" si="69"/>
        <v>Babiak</v>
      </c>
    </row>
    <row r="2202" spans="1:11" x14ac:dyDescent="0.25">
      <c r="A2202" t="s">
        <v>2599</v>
      </c>
      <c r="B2202" t="s">
        <v>136</v>
      </c>
      <c r="C2202" t="s">
        <v>55</v>
      </c>
      <c r="D2202" t="s">
        <v>4649</v>
      </c>
      <c r="E2202" t="s">
        <v>4530</v>
      </c>
      <c r="F2202" t="s">
        <v>4645</v>
      </c>
      <c r="G2202" t="s">
        <v>4650</v>
      </c>
      <c r="H2202" t="s">
        <v>53</v>
      </c>
      <c r="I2202" t="s">
        <v>54</v>
      </c>
      <c r="J2202" s="1" t="str">
        <f t="shared" si="68"/>
        <v>3009032</v>
      </c>
      <c r="K2202" s="1" t="str">
        <f t="shared" si="69"/>
        <v>Chodów</v>
      </c>
    </row>
    <row r="2203" spans="1:11" x14ac:dyDescent="0.25">
      <c r="A2203" t="s">
        <v>2599</v>
      </c>
      <c r="B2203" t="s">
        <v>136</v>
      </c>
      <c r="C2203" t="s">
        <v>58</v>
      </c>
      <c r="D2203" t="s">
        <v>4651</v>
      </c>
      <c r="E2203" t="s">
        <v>4530</v>
      </c>
      <c r="F2203" t="s">
        <v>4645</v>
      </c>
      <c r="G2203" t="s">
        <v>1196</v>
      </c>
      <c r="H2203" t="s">
        <v>61</v>
      </c>
      <c r="I2203" t="s">
        <v>62</v>
      </c>
      <c r="J2203" s="1" t="str">
        <f t="shared" si="68"/>
        <v>3009043</v>
      </c>
      <c r="K2203" s="1" t="str">
        <f t="shared" si="69"/>
        <v>Dąbie</v>
      </c>
    </row>
    <row r="2204" spans="1:11" x14ac:dyDescent="0.25">
      <c r="A2204" t="s">
        <v>2599</v>
      </c>
      <c r="B2204" t="s">
        <v>136</v>
      </c>
      <c r="C2204" t="s">
        <v>63</v>
      </c>
      <c r="D2204" t="s">
        <v>4652</v>
      </c>
      <c r="E2204" t="s">
        <v>4530</v>
      </c>
      <c r="F2204" t="s">
        <v>4645</v>
      </c>
      <c r="G2204" t="s">
        <v>4653</v>
      </c>
      <c r="H2204" t="s">
        <v>53</v>
      </c>
      <c r="I2204" t="s">
        <v>54</v>
      </c>
      <c r="J2204" s="1" t="str">
        <f t="shared" si="68"/>
        <v>3009052</v>
      </c>
      <c r="K2204" s="1" t="str">
        <f t="shared" si="69"/>
        <v>Grzegorzew</v>
      </c>
    </row>
    <row r="2205" spans="1:11" x14ac:dyDescent="0.25">
      <c r="A2205" t="s">
        <v>2599</v>
      </c>
      <c r="B2205" t="s">
        <v>136</v>
      </c>
      <c r="C2205" t="s">
        <v>66</v>
      </c>
      <c r="D2205" t="s">
        <v>4654</v>
      </c>
      <c r="E2205" t="s">
        <v>4530</v>
      </c>
      <c r="F2205" t="s">
        <v>4645</v>
      </c>
      <c r="G2205" t="s">
        <v>1181</v>
      </c>
      <c r="H2205" t="s">
        <v>61</v>
      </c>
      <c r="I2205" t="s">
        <v>62</v>
      </c>
      <c r="J2205" s="1" t="str">
        <f t="shared" si="68"/>
        <v>3009063</v>
      </c>
      <c r="K2205" s="1" t="str">
        <f t="shared" si="69"/>
        <v>Kłodawa</v>
      </c>
    </row>
    <row r="2206" spans="1:11" x14ac:dyDescent="0.25">
      <c r="A2206" t="s">
        <v>2599</v>
      </c>
      <c r="B2206" t="s">
        <v>136</v>
      </c>
      <c r="C2206" t="s">
        <v>81</v>
      </c>
      <c r="D2206" t="s">
        <v>4655</v>
      </c>
      <c r="E2206" t="s">
        <v>4530</v>
      </c>
      <c r="F2206" t="s">
        <v>4645</v>
      </c>
      <c r="G2206" t="s">
        <v>4646</v>
      </c>
      <c r="H2206" t="s">
        <v>53</v>
      </c>
      <c r="I2206" t="s">
        <v>54</v>
      </c>
      <c r="J2206" s="1" t="str">
        <f t="shared" si="68"/>
        <v>3009072</v>
      </c>
      <c r="K2206" s="1" t="str">
        <f t="shared" si="69"/>
        <v>Koło</v>
      </c>
    </row>
    <row r="2207" spans="1:11" x14ac:dyDescent="0.25">
      <c r="A2207" t="s">
        <v>2599</v>
      </c>
      <c r="B2207" t="s">
        <v>136</v>
      </c>
      <c r="C2207" t="s">
        <v>133</v>
      </c>
      <c r="D2207" t="s">
        <v>4656</v>
      </c>
      <c r="E2207" t="s">
        <v>4530</v>
      </c>
      <c r="F2207" t="s">
        <v>4645</v>
      </c>
      <c r="G2207" t="s">
        <v>4657</v>
      </c>
      <c r="H2207" t="s">
        <v>53</v>
      </c>
      <c r="I2207" t="s">
        <v>54</v>
      </c>
      <c r="J2207" s="1" t="str">
        <f t="shared" si="68"/>
        <v>3009082</v>
      </c>
      <c r="K2207" s="1" t="str">
        <f t="shared" si="69"/>
        <v>Kościelec</v>
      </c>
    </row>
    <row r="2208" spans="1:11" x14ac:dyDescent="0.25">
      <c r="A2208" t="s">
        <v>2599</v>
      </c>
      <c r="B2208" t="s">
        <v>136</v>
      </c>
      <c r="C2208" t="s">
        <v>136</v>
      </c>
      <c r="D2208" t="s">
        <v>4658</v>
      </c>
      <c r="E2208" t="s">
        <v>4530</v>
      </c>
      <c r="F2208" t="s">
        <v>4645</v>
      </c>
      <c r="G2208" t="s">
        <v>4659</v>
      </c>
      <c r="H2208" t="s">
        <v>53</v>
      </c>
      <c r="I2208" t="s">
        <v>54</v>
      </c>
      <c r="J2208" s="1" t="str">
        <f t="shared" si="68"/>
        <v>3009092</v>
      </c>
      <c r="K2208" s="1" t="str">
        <f t="shared" si="69"/>
        <v>Olszówka</v>
      </c>
    </row>
    <row r="2209" spans="1:11" x14ac:dyDescent="0.25">
      <c r="A2209" t="s">
        <v>2599</v>
      </c>
      <c r="B2209" t="s">
        <v>136</v>
      </c>
      <c r="C2209" t="s">
        <v>165</v>
      </c>
      <c r="D2209" t="s">
        <v>4660</v>
      </c>
      <c r="E2209" t="s">
        <v>4530</v>
      </c>
      <c r="F2209" t="s">
        <v>4645</v>
      </c>
      <c r="G2209" t="s">
        <v>4661</v>
      </c>
      <c r="H2209" t="s">
        <v>53</v>
      </c>
      <c r="I2209" t="s">
        <v>54</v>
      </c>
      <c r="J2209" s="1" t="str">
        <f t="shared" si="68"/>
        <v>3009102</v>
      </c>
      <c r="K2209" s="1" t="str">
        <f t="shared" si="69"/>
        <v>Osiek Mały</v>
      </c>
    </row>
    <row r="2210" spans="1:11" x14ac:dyDescent="0.25">
      <c r="A2210" t="s">
        <v>2599</v>
      </c>
      <c r="B2210" t="s">
        <v>136</v>
      </c>
      <c r="C2210" t="s">
        <v>168</v>
      </c>
      <c r="D2210" t="s">
        <v>4662</v>
      </c>
      <c r="E2210" t="s">
        <v>4530</v>
      </c>
      <c r="F2210" t="s">
        <v>4645</v>
      </c>
      <c r="G2210" t="s">
        <v>4663</v>
      </c>
      <c r="H2210" t="s">
        <v>61</v>
      </c>
      <c r="I2210" t="s">
        <v>62</v>
      </c>
      <c r="J2210" s="1" t="str">
        <f t="shared" si="68"/>
        <v>3009113</v>
      </c>
      <c r="K2210" s="1" t="str">
        <f t="shared" si="69"/>
        <v>Przedecz</v>
      </c>
    </row>
    <row r="2211" spans="1:11" x14ac:dyDescent="0.25">
      <c r="A2211" t="s">
        <v>2599</v>
      </c>
      <c r="B2211" t="s">
        <v>165</v>
      </c>
      <c r="C2211" t="s">
        <v>45</v>
      </c>
      <c r="D2211" t="s">
        <v>4664</v>
      </c>
      <c r="E2211" t="s">
        <v>4530</v>
      </c>
      <c r="F2211" t="s">
        <v>4665</v>
      </c>
      <c r="G2211" t="s">
        <v>4666</v>
      </c>
      <c r="H2211" t="s">
        <v>61</v>
      </c>
      <c r="I2211" t="s">
        <v>62</v>
      </c>
      <c r="J2211" s="1" t="str">
        <f t="shared" si="68"/>
        <v>3010013</v>
      </c>
      <c r="K2211" s="1" t="str">
        <f t="shared" si="69"/>
        <v>Golina</v>
      </c>
    </row>
    <row r="2212" spans="1:11" x14ac:dyDescent="0.25">
      <c r="A2212" t="s">
        <v>2599</v>
      </c>
      <c r="B2212" t="s">
        <v>165</v>
      </c>
      <c r="C2212" t="s">
        <v>44</v>
      </c>
      <c r="D2212" t="s">
        <v>4667</v>
      </c>
      <c r="E2212" t="s">
        <v>4530</v>
      </c>
      <c r="F2212" t="s">
        <v>4665</v>
      </c>
      <c r="G2212" t="s">
        <v>4668</v>
      </c>
      <c r="H2212" t="s">
        <v>53</v>
      </c>
      <c r="I2212" t="s">
        <v>54</v>
      </c>
      <c r="J2212" s="1" t="str">
        <f t="shared" si="68"/>
        <v>3010022</v>
      </c>
      <c r="K2212" s="1" t="str">
        <f t="shared" si="69"/>
        <v>Grodziec</v>
      </c>
    </row>
    <row r="2213" spans="1:11" x14ac:dyDescent="0.25">
      <c r="A2213" t="s">
        <v>2599</v>
      </c>
      <c r="B2213" t="s">
        <v>165</v>
      </c>
      <c r="C2213" t="s">
        <v>55</v>
      </c>
      <c r="D2213" t="s">
        <v>4669</v>
      </c>
      <c r="E2213" t="s">
        <v>4530</v>
      </c>
      <c r="F2213" t="s">
        <v>4665</v>
      </c>
      <c r="G2213" t="s">
        <v>4670</v>
      </c>
      <c r="H2213" t="s">
        <v>53</v>
      </c>
      <c r="I2213" t="s">
        <v>54</v>
      </c>
      <c r="J2213" s="1" t="str">
        <f t="shared" si="68"/>
        <v>3010032</v>
      </c>
      <c r="K2213" s="1" t="str">
        <f t="shared" si="69"/>
        <v>Kazimierz Biskupi</v>
      </c>
    </row>
    <row r="2214" spans="1:11" x14ac:dyDescent="0.25">
      <c r="A2214" t="s">
        <v>2599</v>
      </c>
      <c r="B2214" t="s">
        <v>165</v>
      </c>
      <c r="C2214" t="s">
        <v>58</v>
      </c>
      <c r="D2214" t="s">
        <v>4671</v>
      </c>
      <c r="E2214" t="s">
        <v>4530</v>
      </c>
      <c r="F2214" t="s">
        <v>4665</v>
      </c>
      <c r="G2214" t="s">
        <v>4672</v>
      </c>
      <c r="H2214" t="s">
        <v>61</v>
      </c>
      <c r="I2214" t="s">
        <v>62</v>
      </c>
      <c r="J2214" s="1" t="str">
        <f t="shared" si="68"/>
        <v>3010043</v>
      </c>
      <c r="K2214" s="1" t="str">
        <f t="shared" si="69"/>
        <v>Kleczew</v>
      </c>
    </row>
    <row r="2215" spans="1:11" x14ac:dyDescent="0.25">
      <c r="A2215" t="s">
        <v>2599</v>
      </c>
      <c r="B2215" t="s">
        <v>165</v>
      </c>
      <c r="C2215" t="s">
        <v>63</v>
      </c>
      <c r="D2215" t="s">
        <v>4673</v>
      </c>
      <c r="E2215" t="s">
        <v>4530</v>
      </c>
      <c r="F2215" t="s">
        <v>4665</v>
      </c>
      <c r="G2215" t="s">
        <v>4674</v>
      </c>
      <c r="H2215" t="s">
        <v>53</v>
      </c>
      <c r="I2215" t="s">
        <v>54</v>
      </c>
      <c r="J2215" s="1" t="str">
        <f t="shared" si="68"/>
        <v>3010052</v>
      </c>
      <c r="K2215" s="1" t="str">
        <f t="shared" si="69"/>
        <v>Kramsk</v>
      </c>
    </row>
    <row r="2216" spans="1:11" x14ac:dyDescent="0.25">
      <c r="A2216" t="s">
        <v>2599</v>
      </c>
      <c r="B2216" t="s">
        <v>165</v>
      </c>
      <c r="C2216" t="s">
        <v>66</v>
      </c>
      <c r="D2216" t="s">
        <v>4675</v>
      </c>
      <c r="E2216" t="s">
        <v>4530</v>
      </c>
      <c r="F2216" t="s">
        <v>4665</v>
      </c>
      <c r="G2216" t="s">
        <v>4676</v>
      </c>
      <c r="H2216" t="s">
        <v>53</v>
      </c>
      <c r="I2216" t="s">
        <v>54</v>
      </c>
      <c r="J2216" s="1" t="str">
        <f t="shared" si="68"/>
        <v>3010062</v>
      </c>
      <c r="K2216" s="1" t="str">
        <f t="shared" si="69"/>
        <v>Krzymów</v>
      </c>
    </row>
    <row r="2217" spans="1:11" x14ac:dyDescent="0.25">
      <c r="A2217" t="s">
        <v>2599</v>
      </c>
      <c r="B2217" t="s">
        <v>165</v>
      </c>
      <c r="C2217" t="s">
        <v>81</v>
      </c>
      <c r="D2217" t="s">
        <v>4677</v>
      </c>
      <c r="E2217" t="s">
        <v>4530</v>
      </c>
      <c r="F2217" t="s">
        <v>4665</v>
      </c>
      <c r="G2217" t="s">
        <v>4678</v>
      </c>
      <c r="H2217" t="s">
        <v>61</v>
      </c>
      <c r="I2217" t="s">
        <v>62</v>
      </c>
      <c r="J2217" s="1" t="str">
        <f t="shared" si="68"/>
        <v>3010073</v>
      </c>
      <c r="K2217" s="1" t="str">
        <f t="shared" si="69"/>
        <v>Rychwał</v>
      </c>
    </row>
    <row r="2218" spans="1:11" x14ac:dyDescent="0.25">
      <c r="A2218" t="s">
        <v>2599</v>
      </c>
      <c r="B2218" t="s">
        <v>165</v>
      </c>
      <c r="C2218" t="s">
        <v>133</v>
      </c>
      <c r="D2218" t="s">
        <v>4679</v>
      </c>
      <c r="E2218" t="s">
        <v>4530</v>
      </c>
      <c r="F2218" t="s">
        <v>4665</v>
      </c>
      <c r="G2218" t="s">
        <v>1444</v>
      </c>
      <c r="H2218" t="s">
        <v>53</v>
      </c>
      <c r="I2218" t="s">
        <v>54</v>
      </c>
      <c r="J2218" s="1" t="str">
        <f t="shared" si="68"/>
        <v>3010082</v>
      </c>
      <c r="K2218" s="1" t="str">
        <f t="shared" si="69"/>
        <v>Rzgów</v>
      </c>
    </row>
    <row r="2219" spans="1:11" x14ac:dyDescent="0.25">
      <c r="A2219" t="s">
        <v>2599</v>
      </c>
      <c r="B2219" t="s">
        <v>165</v>
      </c>
      <c r="C2219" t="s">
        <v>136</v>
      </c>
      <c r="D2219" t="s">
        <v>4680</v>
      </c>
      <c r="E2219" t="s">
        <v>4530</v>
      </c>
      <c r="F2219" t="s">
        <v>4665</v>
      </c>
      <c r="G2219" t="s">
        <v>4681</v>
      </c>
      <c r="H2219" t="s">
        <v>53</v>
      </c>
      <c r="I2219" t="s">
        <v>54</v>
      </c>
      <c r="J2219" s="1" t="str">
        <f t="shared" si="68"/>
        <v>3010092</v>
      </c>
      <c r="K2219" s="1" t="str">
        <f t="shared" si="69"/>
        <v>Skulsk</v>
      </c>
    </row>
    <row r="2220" spans="1:11" x14ac:dyDescent="0.25">
      <c r="A2220" t="s">
        <v>2599</v>
      </c>
      <c r="B2220" t="s">
        <v>165</v>
      </c>
      <c r="C2220" t="s">
        <v>165</v>
      </c>
      <c r="D2220" t="s">
        <v>4682</v>
      </c>
      <c r="E2220" t="s">
        <v>4530</v>
      </c>
      <c r="F2220" t="s">
        <v>4665</v>
      </c>
      <c r="G2220" t="s">
        <v>4683</v>
      </c>
      <c r="H2220" t="s">
        <v>61</v>
      </c>
      <c r="I2220" t="s">
        <v>62</v>
      </c>
      <c r="J2220" s="1" t="str">
        <f t="shared" si="68"/>
        <v>3010103</v>
      </c>
      <c r="K2220" s="1" t="str">
        <f t="shared" si="69"/>
        <v>Sompolno</v>
      </c>
    </row>
    <row r="2221" spans="1:11" x14ac:dyDescent="0.25">
      <c r="A2221" t="s">
        <v>2599</v>
      </c>
      <c r="B2221" t="s">
        <v>165</v>
      </c>
      <c r="C2221" t="s">
        <v>168</v>
      </c>
      <c r="D2221" t="s">
        <v>4684</v>
      </c>
      <c r="E2221" t="s">
        <v>4530</v>
      </c>
      <c r="F2221" t="s">
        <v>4665</v>
      </c>
      <c r="G2221" t="s">
        <v>4685</v>
      </c>
      <c r="H2221" t="s">
        <v>53</v>
      </c>
      <c r="I2221" t="s">
        <v>54</v>
      </c>
      <c r="J2221" s="1" t="str">
        <f t="shared" si="68"/>
        <v>3010112</v>
      </c>
      <c r="K2221" s="1" t="str">
        <f t="shared" si="69"/>
        <v>Stare Miasto</v>
      </c>
    </row>
    <row r="2222" spans="1:11" x14ac:dyDescent="0.25">
      <c r="A2222" t="s">
        <v>2599</v>
      </c>
      <c r="B2222" t="s">
        <v>165</v>
      </c>
      <c r="C2222" t="s">
        <v>170</v>
      </c>
      <c r="D2222" t="s">
        <v>4686</v>
      </c>
      <c r="E2222" t="s">
        <v>4530</v>
      </c>
      <c r="F2222" t="s">
        <v>4665</v>
      </c>
      <c r="G2222" t="s">
        <v>4687</v>
      </c>
      <c r="H2222" t="s">
        <v>61</v>
      </c>
      <c r="I2222" t="s">
        <v>62</v>
      </c>
      <c r="J2222" s="1" t="str">
        <f t="shared" si="68"/>
        <v>3010123</v>
      </c>
      <c r="K2222" s="1" t="str">
        <f t="shared" si="69"/>
        <v>Ślesin</v>
      </c>
    </row>
    <row r="2223" spans="1:11" x14ac:dyDescent="0.25">
      <c r="A2223" t="s">
        <v>2599</v>
      </c>
      <c r="B2223" t="s">
        <v>165</v>
      </c>
      <c r="C2223" t="s">
        <v>173</v>
      </c>
      <c r="D2223" t="s">
        <v>4688</v>
      </c>
      <c r="E2223" t="s">
        <v>4530</v>
      </c>
      <c r="F2223" t="s">
        <v>4665</v>
      </c>
      <c r="G2223" t="s">
        <v>4689</v>
      </c>
      <c r="H2223" t="s">
        <v>53</v>
      </c>
      <c r="I2223" t="s">
        <v>54</v>
      </c>
      <c r="J2223" s="1" t="str">
        <f t="shared" si="68"/>
        <v>3010132</v>
      </c>
      <c r="K2223" s="1" t="str">
        <f t="shared" si="69"/>
        <v>Wierzbinek</v>
      </c>
    </row>
    <row r="2224" spans="1:11" x14ac:dyDescent="0.25">
      <c r="A2224" t="s">
        <v>2599</v>
      </c>
      <c r="B2224" t="s">
        <v>165</v>
      </c>
      <c r="C2224" t="s">
        <v>176</v>
      </c>
      <c r="D2224" t="s">
        <v>4690</v>
      </c>
      <c r="E2224" t="s">
        <v>4530</v>
      </c>
      <c r="F2224" t="s">
        <v>4665</v>
      </c>
      <c r="G2224" t="s">
        <v>4691</v>
      </c>
      <c r="H2224" t="s">
        <v>53</v>
      </c>
      <c r="I2224" t="s">
        <v>54</v>
      </c>
      <c r="J2224" s="1" t="str">
        <f t="shared" si="68"/>
        <v>3010142</v>
      </c>
      <c r="K2224" s="1" t="str">
        <f t="shared" si="69"/>
        <v>Wilczyn</v>
      </c>
    </row>
    <row r="2225" spans="1:11" x14ac:dyDescent="0.25">
      <c r="A2225" t="s">
        <v>2599</v>
      </c>
      <c r="B2225" t="s">
        <v>168</v>
      </c>
      <c r="C2225" t="s">
        <v>45</v>
      </c>
      <c r="D2225" t="s">
        <v>4692</v>
      </c>
      <c r="E2225" t="s">
        <v>4530</v>
      </c>
      <c r="F2225" t="s">
        <v>4693</v>
      </c>
      <c r="G2225" t="s">
        <v>4694</v>
      </c>
      <c r="H2225" t="s">
        <v>50</v>
      </c>
      <c r="I2225" t="s">
        <v>51</v>
      </c>
      <c r="J2225" s="1" t="str">
        <f t="shared" si="68"/>
        <v>3011011</v>
      </c>
      <c r="K2225" s="1" t="str">
        <f t="shared" si="69"/>
        <v>Kościan</v>
      </c>
    </row>
    <row r="2226" spans="1:11" x14ac:dyDescent="0.25">
      <c r="A2226" t="s">
        <v>2599</v>
      </c>
      <c r="B2226" t="s">
        <v>168</v>
      </c>
      <c r="C2226" t="s">
        <v>44</v>
      </c>
      <c r="D2226" t="s">
        <v>4695</v>
      </c>
      <c r="E2226" t="s">
        <v>4530</v>
      </c>
      <c r="F2226" t="s">
        <v>4693</v>
      </c>
      <c r="G2226" t="s">
        <v>4696</v>
      </c>
      <c r="H2226" t="s">
        <v>61</v>
      </c>
      <c r="I2226" t="s">
        <v>62</v>
      </c>
      <c r="J2226" s="1" t="str">
        <f t="shared" si="68"/>
        <v>3011023</v>
      </c>
      <c r="K2226" s="1" t="str">
        <f t="shared" si="69"/>
        <v>Czempiń</v>
      </c>
    </row>
    <row r="2227" spans="1:11" x14ac:dyDescent="0.25">
      <c r="A2227" t="s">
        <v>2599</v>
      </c>
      <c r="B2227" t="s">
        <v>168</v>
      </c>
      <c r="C2227" t="s">
        <v>55</v>
      </c>
      <c r="D2227" t="s">
        <v>4697</v>
      </c>
      <c r="E2227" t="s">
        <v>4530</v>
      </c>
      <c r="F2227" t="s">
        <v>4693</v>
      </c>
      <c r="G2227" t="s">
        <v>4694</v>
      </c>
      <c r="H2227" t="s">
        <v>53</v>
      </c>
      <c r="I2227" t="s">
        <v>54</v>
      </c>
      <c r="J2227" s="1" t="str">
        <f t="shared" si="68"/>
        <v>3011032</v>
      </c>
      <c r="K2227" s="1" t="str">
        <f t="shared" si="69"/>
        <v>Kościan</v>
      </c>
    </row>
    <row r="2228" spans="1:11" x14ac:dyDescent="0.25">
      <c r="A2228" t="s">
        <v>2599</v>
      </c>
      <c r="B2228" t="s">
        <v>168</v>
      </c>
      <c r="C2228" t="s">
        <v>58</v>
      </c>
      <c r="D2228" t="s">
        <v>4698</v>
      </c>
      <c r="E2228" t="s">
        <v>4530</v>
      </c>
      <c r="F2228" t="s">
        <v>4693</v>
      </c>
      <c r="G2228" t="s">
        <v>4699</v>
      </c>
      <c r="H2228" t="s">
        <v>61</v>
      </c>
      <c r="I2228" t="s">
        <v>62</v>
      </c>
      <c r="J2228" s="1" t="str">
        <f t="shared" si="68"/>
        <v>3011043</v>
      </c>
      <c r="K2228" s="1" t="str">
        <f t="shared" si="69"/>
        <v>Krzywiń</v>
      </c>
    </row>
    <row r="2229" spans="1:11" x14ac:dyDescent="0.25">
      <c r="A2229" t="s">
        <v>2599</v>
      </c>
      <c r="B2229" t="s">
        <v>168</v>
      </c>
      <c r="C2229" t="s">
        <v>63</v>
      </c>
      <c r="D2229" t="s">
        <v>4700</v>
      </c>
      <c r="E2229" t="s">
        <v>4530</v>
      </c>
      <c r="F2229" t="s">
        <v>4693</v>
      </c>
      <c r="G2229" t="s">
        <v>4701</v>
      </c>
      <c r="H2229" t="s">
        <v>61</v>
      </c>
      <c r="I2229" t="s">
        <v>62</v>
      </c>
      <c r="J2229" s="1" t="str">
        <f t="shared" si="68"/>
        <v>3011053</v>
      </c>
      <c r="K2229" s="1" t="str">
        <f t="shared" si="69"/>
        <v>Śmigiel</v>
      </c>
    </row>
    <row r="2230" spans="1:11" x14ac:dyDescent="0.25">
      <c r="A2230" t="s">
        <v>2599</v>
      </c>
      <c r="B2230" t="s">
        <v>170</v>
      </c>
      <c r="C2230" t="s">
        <v>45</v>
      </c>
      <c r="D2230" t="s">
        <v>4702</v>
      </c>
      <c r="E2230" t="s">
        <v>4530</v>
      </c>
      <c r="F2230" t="s">
        <v>4703</v>
      </c>
      <c r="G2230" t="s">
        <v>1494</v>
      </c>
      <c r="H2230" t="s">
        <v>50</v>
      </c>
      <c r="I2230" t="s">
        <v>51</v>
      </c>
      <c r="J2230" s="1" t="str">
        <f t="shared" si="68"/>
        <v>3012011</v>
      </c>
      <c r="K2230" s="1" t="str">
        <f t="shared" si="69"/>
        <v>Sulmierzyce</v>
      </c>
    </row>
    <row r="2231" spans="1:11" x14ac:dyDescent="0.25">
      <c r="A2231" t="s">
        <v>2599</v>
      </c>
      <c r="B2231" t="s">
        <v>170</v>
      </c>
      <c r="C2231" t="s">
        <v>44</v>
      </c>
      <c r="D2231" t="s">
        <v>4704</v>
      </c>
      <c r="E2231" t="s">
        <v>4530</v>
      </c>
      <c r="F2231" t="s">
        <v>4703</v>
      </c>
      <c r="G2231" t="s">
        <v>4705</v>
      </c>
      <c r="H2231" t="s">
        <v>61</v>
      </c>
      <c r="I2231" t="s">
        <v>62</v>
      </c>
      <c r="J2231" s="1" t="str">
        <f t="shared" si="68"/>
        <v>3012023</v>
      </c>
      <c r="K2231" s="1" t="str">
        <f t="shared" si="69"/>
        <v>Kobylin</v>
      </c>
    </row>
    <row r="2232" spans="1:11" x14ac:dyDescent="0.25">
      <c r="A2232" t="s">
        <v>2599</v>
      </c>
      <c r="B2232" t="s">
        <v>170</v>
      </c>
      <c r="C2232" t="s">
        <v>55</v>
      </c>
      <c r="D2232" t="s">
        <v>4706</v>
      </c>
      <c r="E2232" t="s">
        <v>4530</v>
      </c>
      <c r="F2232" t="s">
        <v>4703</v>
      </c>
      <c r="G2232" t="s">
        <v>4707</v>
      </c>
      <c r="H2232" t="s">
        <v>61</v>
      </c>
      <c r="I2232" t="s">
        <v>62</v>
      </c>
      <c r="J2232" s="1" t="str">
        <f t="shared" si="68"/>
        <v>3012033</v>
      </c>
      <c r="K2232" s="1" t="str">
        <f t="shared" si="69"/>
        <v>Koźmin Wielkopolski</v>
      </c>
    </row>
    <row r="2233" spans="1:11" x14ac:dyDescent="0.25">
      <c r="A2233" t="s">
        <v>2599</v>
      </c>
      <c r="B2233" t="s">
        <v>170</v>
      </c>
      <c r="C2233" t="s">
        <v>58</v>
      </c>
      <c r="D2233" t="s">
        <v>4708</v>
      </c>
      <c r="E2233" t="s">
        <v>4530</v>
      </c>
      <c r="F2233" t="s">
        <v>4703</v>
      </c>
      <c r="G2233" t="s">
        <v>4709</v>
      </c>
      <c r="H2233" t="s">
        <v>61</v>
      </c>
      <c r="I2233" t="s">
        <v>62</v>
      </c>
      <c r="J2233" s="1" t="str">
        <f t="shared" si="68"/>
        <v>3012043</v>
      </c>
      <c r="K2233" s="1" t="str">
        <f t="shared" si="69"/>
        <v>Krotoszyn</v>
      </c>
    </row>
    <row r="2234" spans="1:11" x14ac:dyDescent="0.25">
      <c r="A2234" t="s">
        <v>2599</v>
      </c>
      <c r="B2234" t="s">
        <v>170</v>
      </c>
      <c r="C2234" t="s">
        <v>63</v>
      </c>
      <c r="D2234" t="s">
        <v>4710</v>
      </c>
      <c r="E2234" t="s">
        <v>4530</v>
      </c>
      <c r="F2234" t="s">
        <v>4703</v>
      </c>
      <c r="G2234" t="s">
        <v>4711</v>
      </c>
      <c r="H2234" t="s">
        <v>53</v>
      </c>
      <c r="I2234" t="s">
        <v>54</v>
      </c>
      <c r="J2234" s="1" t="str">
        <f t="shared" si="68"/>
        <v>3012052</v>
      </c>
      <c r="K2234" s="1" t="str">
        <f t="shared" si="69"/>
        <v>Rozdrażew</v>
      </c>
    </row>
    <row r="2235" spans="1:11" x14ac:dyDescent="0.25">
      <c r="A2235" t="s">
        <v>2599</v>
      </c>
      <c r="B2235" t="s">
        <v>170</v>
      </c>
      <c r="C2235" t="s">
        <v>66</v>
      </c>
      <c r="D2235" t="s">
        <v>4712</v>
      </c>
      <c r="E2235" t="s">
        <v>4530</v>
      </c>
      <c r="F2235" t="s">
        <v>4703</v>
      </c>
      <c r="G2235" t="s">
        <v>1433</v>
      </c>
      <c r="H2235" t="s">
        <v>61</v>
      </c>
      <c r="I2235" t="s">
        <v>62</v>
      </c>
      <c r="J2235" s="1" t="str">
        <f t="shared" si="68"/>
        <v>3012063</v>
      </c>
      <c r="K2235" s="1" t="str">
        <f t="shared" si="69"/>
        <v>Zduny</v>
      </c>
    </row>
    <row r="2236" spans="1:11" x14ac:dyDescent="0.25">
      <c r="A2236" t="s">
        <v>2599</v>
      </c>
      <c r="B2236" t="s">
        <v>173</v>
      </c>
      <c r="C2236" t="s">
        <v>45</v>
      </c>
      <c r="D2236" t="s">
        <v>4713</v>
      </c>
      <c r="E2236" t="s">
        <v>4530</v>
      </c>
      <c r="F2236" t="s">
        <v>4714</v>
      </c>
      <c r="G2236" t="s">
        <v>4715</v>
      </c>
      <c r="H2236" t="s">
        <v>53</v>
      </c>
      <c r="I2236" t="s">
        <v>54</v>
      </c>
      <c r="J2236" s="1" t="str">
        <f t="shared" si="68"/>
        <v>3013012</v>
      </c>
      <c r="K2236" s="1" t="str">
        <f t="shared" si="69"/>
        <v>Krzemieniewo</v>
      </c>
    </row>
    <row r="2237" spans="1:11" x14ac:dyDescent="0.25">
      <c r="A2237" t="s">
        <v>2599</v>
      </c>
      <c r="B2237" t="s">
        <v>173</v>
      </c>
      <c r="C2237" t="s">
        <v>44</v>
      </c>
      <c r="D2237" t="s">
        <v>4716</v>
      </c>
      <c r="E2237" t="s">
        <v>4530</v>
      </c>
      <c r="F2237" t="s">
        <v>4714</v>
      </c>
      <c r="G2237" t="s">
        <v>551</v>
      </c>
      <c r="H2237" t="s">
        <v>53</v>
      </c>
      <c r="I2237" t="s">
        <v>54</v>
      </c>
      <c r="J2237" s="1" t="str">
        <f t="shared" si="68"/>
        <v>3013022</v>
      </c>
      <c r="K2237" s="1" t="str">
        <f t="shared" si="69"/>
        <v>Lipno</v>
      </c>
    </row>
    <row r="2238" spans="1:11" x14ac:dyDescent="0.25">
      <c r="A2238" t="s">
        <v>2599</v>
      </c>
      <c r="B2238" t="s">
        <v>173</v>
      </c>
      <c r="C2238" t="s">
        <v>55</v>
      </c>
      <c r="D2238" t="s">
        <v>4717</v>
      </c>
      <c r="E2238" t="s">
        <v>4530</v>
      </c>
      <c r="F2238" t="s">
        <v>4714</v>
      </c>
      <c r="G2238" t="s">
        <v>3641</v>
      </c>
      <c r="H2238" t="s">
        <v>61</v>
      </c>
      <c r="I2238" t="s">
        <v>62</v>
      </c>
      <c r="J2238" s="1" t="str">
        <f t="shared" si="68"/>
        <v>3013033</v>
      </c>
      <c r="K2238" s="1" t="str">
        <f t="shared" si="69"/>
        <v>Osieczna</v>
      </c>
    </row>
    <row r="2239" spans="1:11" x14ac:dyDescent="0.25">
      <c r="A2239" t="s">
        <v>2599</v>
      </c>
      <c r="B2239" t="s">
        <v>173</v>
      </c>
      <c r="C2239" t="s">
        <v>58</v>
      </c>
      <c r="D2239" t="s">
        <v>4718</v>
      </c>
      <c r="E2239" t="s">
        <v>4530</v>
      </c>
      <c r="F2239" t="s">
        <v>4714</v>
      </c>
      <c r="G2239" t="s">
        <v>4719</v>
      </c>
      <c r="H2239" t="s">
        <v>61</v>
      </c>
      <c r="I2239" t="s">
        <v>62</v>
      </c>
      <c r="J2239" s="1" t="str">
        <f t="shared" si="68"/>
        <v>3013043</v>
      </c>
      <c r="K2239" s="1" t="str">
        <f t="shared" si="69"/>
        <v>Rydzyna</v>
      </c>
    </row>
    <row r="2240" spans="1:11" x14ac:dyDescent="0.25">
      <c r="A2240" t="s">
        <v>2599</v>
      </c>
      <c r="B2240" t="s">
        <v>173</v>
      </c>
      <c r="C2240" t="s">
        <v>63</v>
      </c>
      <c r="D2240" t="s">
        <v>4720</v>
      </c>
      <c r="E2240" t="s">
        <v>4530</v>
      </c>
      <c r="F2240" t="s">
        <v>4714</v>
      </c>
      <c r="G2240" t="s">
        <v>4721</v>
      </c>
      <c r="H2240" t="s">
        <v>53</v>
      </c>
      <c r="I2240" t="s">
        <v>54</v>
      </c>
      <c r="J2240" s="1" t="str">
        <f t="shared" si="68"/>
        <v>3013052</v>
      </c>
      <c r="K2240" s="1" t="str">
        <f t="shared" si="69"/>
        <v>Święciechowa</v>
      </c>
    </row>
    <row r="2241" spans="1:11" x14ac:dyDescent="0.25">
      <c r="A2241" t="s">
        <v>2599</v>
      </c>
      <c r="B2241" t="s">
        <v>173</v>
      </c>
      <c r="C2241" t="s">
        <v>66</v>
      </c>
      <c r="D2241" t="s">
        <v>4722</v>
      </c>
      <c r="E2241" t="s">
        <v>4530</v>
      </c>
      <c r="F2241" t="s">
        <v>4714</v>
      </c>
      <c r="G2241" t="s">
        <v>4723</v>
      </c>
      <c r="H2241" t="s">
        <v>53</v>
      </c>
      <c r="I2241" t="s">
        <v>54</v>
      </c>
      <c r="J2241" s="1" t="str">
        <f t="shared" si="68"/>
        <v>3013062</v>
      </c>
      <c r="K2241" s="1" t="str">
        <f t="shared" si="69"/>
        <v>Wijewo</v>
      </c>
    </row>
    <row r="2242" spans="1:11" x14ac:dyDescent="0.25">
      <c r="A2242" t="s">
        <v>2599</v>
      </c>
      <c r="B2242" t="s">
        <v>173</v>
      </c>
      <c r="C2242" t="s">
        <v>81</v>
      </c>
      <c r="D2242" t="s">
        <v>4724</v>
      </c>
      <c r="E2242" t="s">
        <v>4530</v>
      </c>
      <c r="F2242" t="s">
        <v>4714</v>
      </c>
      <c r="G2242" t="s">
        <v>4725</v>
      </c>
      <c r="H2242" t="s">
        <v>53</v>
      </c>
      <c r="I2242" t="s">
        <v>54</v>
      </c>
      <c r="J2242" s="1" t="str">
        <f t="shared" ref="J2242:J2305" si="70">D2242&amp;H2242</f>
        <v>3013072</v>
      </c>
      <c r="K2242" s="1" t="str">
        <f t="shared" ref="K2242:K2305" si="71">G2242</f>
        <v>Włoszakowice</v>
      </c>
    </row>
    <row r="2243" spans="1:11" x14ac:dyDescent="0.25">
      <c r="A2243" t="s">
        <v>2599</v>
      </c>
      <c r="B2243" t="s">
        <v>176</v>
      </c>
      <c r="C2243" t="s">
        <v>45</v>
      </c>
      <c r="D2243" t="s">
        <v>4726</v>
      </c>
      <c r="E2243" t="s">
        <v>4530</v>
      </c>
      <c r="F2243" t="s">
        <v>4727</v>
      </c>
      <c r="G2243" t="s">
        <v>4728</v>
      </c>
      <c r="H2243" t="s">
        <v>53</v>
      </c>
      <c r="I2243" t="s">
        <v>54</v>
      </c>
      <c r="J2243" s="1" t="str">
        <f t="shared" si="70"/>
        <v>3014012</v>
      </c>
      <c r="K2243" s="1" t="str">
        <f t="shared" si="71"/>
        <v>Chrzypsko Wielkie</v>
      </c>
    </row>
    <row r="2244" spans="1:11" x14ac:dyDescent="0.25">
      <c r="A2244" t="s">
        <v>2599</v>
      </c>
      <c r="B2244" t="s">
        <v>176</v>
      </c>
      <c r="C2244" t="s">
        <v>44</v>
      </c>
      <c r="D2244" t="s">
        <v>4729</v>
      </c>
      <c r="E2244" t="s">
        <v>4530</v>
      </c>
      <c r="F2244" t="s">
        <v>4727</v>
      </c>
      <c r="G2244" t="s">
        <v>4730</v>
      </c>
      <c r="H2244" t="s">
        <v>53</v>
      </c>
      <c r="I2244" t="s">
        <v>54</v>
      </c>
      <c r="J2244" s="1" t="str">
        <f t="shared" si="70"/>
        <v>3014022</v>
      </c>
      <c r="K2244" s="1" t="str">
        <f t="shared" si="71"/>
        <v>Kwilcz</v>
      </c>
    </row>
    <row r="2245" spans="1:11" x14ac:dyDescent="0.25">
      <c r="A2245" t="s">
        <v>2599</v>
      </c>
      <c r="B2245" t="s">
        <v>176</v>
      </c>
      <c r="C2245" t="s">
        <v>55</v>
      </c>
      <c r="D2245" t="s">
        <v>4731</v>
      </c>
      <c r="E2245" t="s">
        <v>4530</v>
      </c>
      <c r="F2245" t="s">
        <v>4727</v>
      </c>
      <c r="G2245" t="s">
        <v>4732</v>
      </c>
      <c r="H2245" t="s">
        <v>61</v>
      </c>
      <c r="I2245" t="s">
        <v>62</v>
      </c>
      <c r="J2245" s="1" t="str">
        <f t="shared" si="70"/>
        <v>3014033</v>
      </c>
      <c r="K2245" s="1" t="str">
        <f t="shared" si="71"/>
        <v>Międzychód</v>
      </c>
    </row>
    <row r="2246" spans="1:11" x14ac:dyDescent="0.25">
      <c r="A2246" t="s">
        <v>2599</v>
      </c>
      <c r="B2246" t="s">
        <v>176</v>
      </c>
      <c r="C2246" t="s">
        <v>58</v>
      </c>
      <c r="D2246" t="s">
        <v>4733</v>
      </c>
      <c r="E2246" t="s">
        <v>4530</v>
      </c>
      <c r="F2246" t="s">
        <v>4727</v>
      </c>
      <c r="G2246" t="s">
        <v>4734</v>
      </c>
      <c r="H2246" t="s">
        <v>61</v>
      </c>
      <c r="I2246" t="s">
        <v>62</v>
      </c>
      <c r="J2246" s="1" t="str">
        <f t="shared" si="70"/>
        <v>3014043</v>
      </c>
      <c r="K2246" s="1" t="str">
        <f t="shared" si="71"/>
        <v>Sieraków</v>
      </c>
    </row>
    <row r="2247" spans="1:11" x14ac:dyDescent="0.25">
      <c r="A2247" t="s">
        <v>2599</v>
      </c>
      <c r="B2247" t="s">
        <v>251</v>
      </c>
      <c r="C2247" t="s">
        <v>45</v>
      </c>
      <c r="D2247" t="s">
        <v>4735</v>
      </c>
      <c r="E2247" t="s">
        <v>4530</v>
      </c>
      <c r="F2247" t="s">
        <v>4736</v>
      </c>
      <c r="G2247" t="s">
        <v>4737</v>
      </c>
      <c r="H2247" t="s">
        <v>53</v>
      </c>
      <c r="I2247" t="s">
        <v>54</v>
      </c>
      <c r="J2247" s="1" t="str">
        <f t="shared" si="70"/>
        <v>3015012</v>
      </c>
      <c r="K2247" s="1" t="str">
        <f t="shared" si="71"/>
        <v>Kuślin</v>
      </c>
    </row>
    <row r="2248" spans="1:11" x14ac:dyDescent="0.25">
      <c r="A2248" t="s">
        <v>2599</v>
      </c>
      <c r="B2248" t="s">
        <v>251</v>
      </c>
      <c r="C2248" t="s">
        <v>44</v>
      </c>
      <c r="D2248" t="s">
        <v>4738</v>
      </c>
      <c r="E2248" t="s">
        <v>4530</v>
      </c>
      <c r="F2248" t="s">
        <v>4736</v>
      </c>
      <c r="G2248" t="s">
        <v>4739</v>
      </c>
      <c r="H2248" t="s">
        <v>61</v>
      </c>
      <c r="I2248" t="s">
        <v>62</v>
      </c>
      <c r="J2248" s="1" t="str">
        <f t="shared" si="70"/>
        <v>3015023</v>
      </c>
      <c r="K2248" s="1" t="str">
        <f t="shared" si="71"/>
        <v>Lwówek</v>
      </c>
    </row>
    <row r="2249" spans="1:11" x14ac:dyDescent="0.25">
      <c r="A2249" t="s">
        <v>2599</v>
      </c>
      <c r="B2249" t="s">
        <v>251</v>
      </c>
      <c r="C2249" t="s">
        <v>55</v>
      </c>
      <c r="D2249" t="s">
        <v>4740</v>
      </c>
      <c r="E2249" t="s">
        <v>4530</v>
      </c>
      <c r="F2249" t="s">
        <v>4736</v>
      </c>
      <c r="G2249" t="s">
        <v>4741</v>
      </c>
      <c r="H2249" t="s">
        <v>53</v>
      </c>
      <c r="I2249" t="s">
        <v>54</v>
      </c>
      <c r="J2249" s="1" t="str">
        <f t="shared" si="70"/>
        <v>3015032</v>
      </c>
      <c r="K2249" s="1" t="str">
        <f t="shared" si="71"/>
        <v>Miedzichowo</v>
      </c>
    </row>
    <row r="2250" spans="1:11" x14ac:dyDescent="0.25">
      <c r="A2250" t="s">
        <v>2599</v>
      </c>
      <c r="B2250" t="s">
        <v>251</v>
      </c>
      <c r="C2250" t="s">
        <v>58</v>
      </c>
      <c r="D2250" t="s">
        <v>4742</v>
      </c>
      <c r="E2250" t="s">
        <v>4530</v>
      </c>
      <c r="F2250" t="s">
        <v>4736</v>
      </c>
      <c r="G2250" t="s">
        <v>4743</v>
      </c>
      <c r="H2250" t="s">
        <v>61</v>
      </c>
      <c r="I2250" t="s">
        <v>62</v>
      </c>
      <c r="J2250" s="1" t="str">
        <f t="shared" si="70"/>
        <v>3015043</v>
      </c>
      <c r="K2250" s="1" t="str">
        <f t="shared" si="71"/>
        <v>Nowy Tomyśl</v>
      </c>
    </row>
    <row r="2251" spans="1:11" x14ac:dyDescent="0.25">
      <c r="A2251" t="s">
        <v>2599</v>
      </c>
      <c r="B2251" t="s">
        <v>251</v>
      </c>
      <c r="C2251" t="s">
        <v>63</v>
      </c>
      <c r="D2251" t="s">
        <v>4744</v>
      </c>
      <c r="E2251" t="s">
        <v>4530</v>
      </c>
      <c r="F2251" t="s">
        <v>4736</v>
      </c>
      <c r="G2251" t="s">
        <v>4745</v>
      </c>
      <c r="H2251" t="s">
        <v>61</v>
      </c>
      <c r="I2251" t="s">
        <v>62</v>
      </c>
      <c r="J2251" s="1" t="str">
        <f t="shared" si="70"/>
        <v>3015053</v>
      </c>
      <c r="K2251" s="1" t="str">
        <f t="shared" si="71"/>
        <v>Opalenica</v>
      </c>
    </row>
    <row r="2252" spans="1:11" x14ac:dyDescent="0.25">
      <c r="A2252" t="s">
        <v>2599</v>
      </c>
      <c r="B2252" t="s">
        <v>251</v>
      </c>
      <c r="C2252" t="s">
        <v>66</v>
      </c>
      <c r="D2252" t="s">
        <v>4746</v>
      </c>
      <c r="E2252" t="s">
        <v>4530</v>
      </c>
      <c r="F2252" t="s">
        <v>4736</v>
      </c>
      <c r="G2252" t="s">
        <v>4747</v>
      </c>
      <c r="H2252" t="s">
        <v>61</v>
      </c>
      <c r="I2252" t="s">
        <v>62</v>
      </c>
      <c r="J2252" s="1" t="str">
        <f t="shared" si="70"/>
        <v>3015063</v>
      </c>
      <c r="K2252" s="1" t="str">
        <f t="shared" si="71"/>
        <v>Zbąszyń</v>
      </c>
    </row>
    <row r="2253" spans="1:11" x14ac:dyDescent="0.25">
      <c r="A2253" t="s">
        <v>2599</v>
      </c>
      <c r="B2253" t="s">
        <v>260</v>
      </c>
      <c r="C2253" t="s">
        <v>45</v>
      </c>
      <c r="D2253" t="s">
        <v>4748</v>
      </c>
      <c r="E2253" t="s">
        <v>4530</v>
      </c>
      <c r="F2253" t="s">
        <v>4749</v>
      </c>
      <c r="G2253" t="s">
        <v>4750</v>
      </c>
      <c r="H2253" t="s">
        <v>61</v>
      </c>
      <c r="I2253" t="s">
        <v>62</v>
      </c>
      <c r="J2253" s="1" t="str">
        <f t="shared" si="70"/>
        <v>3016013</v>
      </c>
      <c r="K2253" s="1" t="str">
        <f t="shared" si="71"/>
        <v>Oborniki</v>
      </c>
    </row>
    <row r="2254" spans="1:11" x14ac:dyDescent="0.25">
      <c r="A2254" t="s">
        <v>2599</v>
      </c>
      <c r="B2254" t="s">
        <v>260</v>
      </c>
      <c r="C2254" t="s">
        <v>44</v>
      </c>
      <c r="D2254" t="s">
        <v>4751</v>
      </c>
      <c r="E2254" t="s">
        <v>4530</v>
      </c>
      <c r="F2254" t="s">
        <v>4749</v>
      </c>
      <c r="G2254" t="s">
        <v>4752</v>
      </c>
      <c r="H2254" t="s">
        <v>61</v>
      </c>
      <c r="I2254" t="s">
        <v>62</v>
      </c>
      <c r="J2254" s="1" t="str">
        <f t="shared" si="70"/>
        <v>3016023</v>
      </c>
      <c r="K2254" s="1" t="str">
        <f t="shared" si="71"/>
        <v>Rogoźno</v>
      </c>
    </row>
    <row r="2255" spans="1:11" x14ac:dyDescent="0.25">
      <c r="A2255" t="s">
        <v>2599</v>
      </c>
      <c r="B2255" t="s">
        <v>260</v>
      </c>
      <c r="C2255" t="s">
        <v>55</v>
      </c>
      <c r="D2255" t="s">
        <v>4753</v>
      </c>
      <c r="E2255" t="s">
        <v>4530</v>
      </c>
      <c r="F2255" t="s">
        <v>4749</v>
      </c>
      <c r="G2255" t="s">
        <v>4754</v>
      </c>
      <c r="H2255" t="s">
        <v>53</v>
      </c>
      <c r="I2255" t="s">
        <v>54</v>
      </c>
      <c r="J2255" s="1" t="str">
        <f t="shared" si="70"/>
        <v>3016032</v>
      </c>
      <c r="K2255" s="1" t="str">
        <f t="shared" si="71"/>
        <v>Ryczywół</v>
      </c>
    </row>
    <row r="2256" spans="1:11" x14ac:dyDescent="0.25">
      <c r="A2256" t="s">
        <v>2599</v>
      </c>
      <c r="B2256" t="s">
        <v>274</v>
      </c>
      <c r="C2256" t="s">
        <v>45</v>
      </c>
      <c r="D2256" t="s">
        <v>4755</v>
      </c>
      <c r="E2256" t="s">
        <v>4530</v>
      </c>
      <c r="F2256" t="s">
        <v>2336</v>
      </c>
      <c r="G2256" t="s">
        <v>4756</v>
      </c>
      <c r="H2256" t="s">
        <v>50</v>
      </c>
      <c r="I2256" t="s">
        <v>51</v>
      </c>
      <c r="J2256" s="1" t="str">
        <f t="shared" si="70"/>
        <v>3017011</v>
      </c>
      <c r="K2256" s="1" t="str">
        <f t="shared" si="71"/>
        <v>Ostrów Wielkopolski</v>
      </c>
    </row>
    <row r="2257" spans="1:11" x14ac:dyDescent="0.25">
      <c r="A2257" t="s">
        <v>2599</v>
      </c>
      <c r="B2257" t="s">
        <v>274</v>
      </c>
      <c r="C2257" t="s">
        <v>44</v>
      </c>
      <c r="D2257" t="s">
        <v>4757</v>
      </c>
      <c r="E2257" t="s">
        <v>4530</v>
      </c>
      <c r="F2257" t="s">
        <v>2336</v>
      </c>
      <c r="G2257" t="s">
        <v>4758</v>
      </c>
      <c r="H2257" t="s">
        <v>61</v>
      </c>
      <c r="I2257" t="s">
        <v>62</v>
      </c>
      <c r="J2257" s="1" t="str">
        <f t="shared" si="70"/>
        <v>3017023</v>
      </c>
      <c r="K2257" s="1" t="str">
        <f t="shared" si="71"/>
        <v>Nowe Skalmierzyce</v>
      </c>
    </row>
    <row r="2258" spans="1:11" x14ac:dyDescent="0.25">
      <c r="A2258" t="s">
        <v>2599</v>
      </c>
      <c r="B2258" t="s">
        <v>274</v>
      </c>
      <c r="C2258" t="s">
        <v>55</v>
      </c>
      <c r="D2258" t="s">
        <v>4759</v>
      </c>
      <c r="E2258" t="s">
        <v>4530</v>
      </c>
      <c r="F2258" t="s">
        <v>2336</v>
      </c>
      <c r="G2258" t="s">
        <v>4760</v>
      </c>
      <c r="H2258" t="s">
        <v>61</v>
      </c>
      <c r="I2258" t="s">
        <v>62</v>
      </c>
      <c r="J2258" s="1" t="str">
        <f t="shared" si="70"/>
        <v>3017033</v>
      </c>
      <c r="K2258" s="1" t="str">
        <f t="shared" si="71"/>
        <v>Odolanów</v>
      </c>
    </row>
    <row r="2259" spans="1:11" x14ac:dyDescent="0.25">
      <c r="A2259" t="s">
        <v>2599</v>
      </c>
      <c r="B2259" t="s">
        <v>274</v>
      </c>
      <c r="C2259" t="s">
        <v>58</v>
      </c>
      <c r="D2259" t="s">
        <v>4761</v>
      </c>
      <c r="E2259" t="s">
        <v>4530</v>
      </c>
      <c r="F2259" t="s">
        <v>2336</v>
      </c>
      <c r="G2259" t="s">
        <v>4756</v>
      </c>
      <c r="H2259" t="s">
        <v>53</v>
      </c>
      <c r="I2259" t="s">
        <v>54</v>
      </c>
      <c r="J2259" s="1" t="str">
        <f t="shared" si="70"/>
        <v>3017042</v>
      </c>
      <c r="K2259" s="1" t="str">
        <f t="shared" si="71"/>
        <v>Ostrów Wielkopolski</v>
      </c>
    </row>
    <row r="2260" spans="1:11" x14ac:dyDescent="0.25">
      <c r="A2260" t="s">
        <v>2599</v>
      </c>
      <c r="B2260" t="s">
        <v>274</v>
      </c>
      <c r="C2260" t="s">
        <v>63</v>
      </c>
      <c r="D2260" t="s">
        <v>4762</v>
      </c>
      <c r="E2260" t="s">
        <v>4530</v>
      </c>
      <c r="F2260" t="s">
        <v>2336</v>
      </c>
      <c r="G2260" t="s">
        <v>4763</v>
      </c>
      <c r="H2260" t="s">
        <v>53</v>
      </c>
      <c r="I2260" t="s">
        <v>54</v>
      </c>
      <c r="J2260" s="1" t="str">
        <f t="shared" si="70"/>
        <v>3017052</v>
      </c>
      <c r="K2260" s="1" t="str">
        <f t="shared" si="71"/>
        <v>Przygodzice</v>
      </c>
    </row>
    <row r="2261" spans="1:11" x14ac:dyDescent="0.25">
      <c r="A2261" t="s">
        <v>2599</v>
      </c>
      <c r="B2261" t="s">
        <v>274</v>
      </c>
      <c r="C2261" t="s">
        <v>66</v>
      </c>
      <c r="D2261" t="s">
        <v>4764</v>
      </c>
      <c r="E2261" t="s">
        <v>4530</v>
      </c>
      <c r="F2261" t="s">
        <v>2336</v>
      </c>
      <c r="G2261" t="s">
        <v>4765</v>
      </c>
      <c r="H2261" t="s">
        <v>61</v>
      </c>
      <c r="I2261" t="s">
        <v>62</v>
      </c>
      <c r="J2261" s="1" t="str">
        <f t="shared" si="70"/>
        <v>3017063</v>
      </c>
      <c r="K2261" s="1" t="str">
        <f t="shared" si="71"/>
        <v>Raszków</v>
      </c>
    </row>
    <row r="2262" spans="1:11" x14ac:dyDescent="0.25">
      <c r="A2262" t="s">
        <v>2599</v>
      </c>
      <c r="B2262" t="s">
        <v>274</v>
      </c>
      <c r="C2262" t="s">
        <v>81</v>
      </c>
      <c r="D2262" t="s">
        <v>4766</v>
      </c>
      <c r="E2262" t="s">
        <v>4530</v>
      </c>
      <c r="F2262" t="s">
        <v>2336</v>
      </c>
      <c r="G2262" t="s">
        <v>4767</v>
      </c>
      <c r="H2262" t="s">
        <v>53</v>
      </c>
      <c r="I2262" t="s">
        <v>54</v>
      </c>
      <c r="J2262" s="1" t="str">
        <f t="shared" si="70"/>
        <v>3017072</v>
      </c>
      <c r="K2262" s="1" t="str">
        <f t="shared" si="71"/>
        <v>Sieroszewice</v>
      </c>
    </row>
    <row r="2263" spans="1:11" x14ac:dyDescent="0.25">
      <c r="A2263" t="s">
        <v>2599</v>
      </c>
      <c r="B2263" t="s">
        <v>274</v>
      </c>
      <c r="C2263" t="s">
        <v>133</v>
      </c>
      <c r="D2263" t="s">
        <v>4768</v>
      </c>
      <c r="E2263" t="s">
        <v>4530</v>
      </c>
      <c r="F2263" t="s">
        <v>2336</v>
      </c>
      <c r="G2263" t="s">
        <v>4769</v>
      </c>
      <c r="H2263" t="s">
        <v>53</v>
      </c>
      <c r="I2263" t="s">
        <v>54</v>
      </c>
      <c r="J2263" s="1" t="str">
        <f t="shared" si="70"/>
        <v>3017082</v>
      </c>
      <c r="K2263" s="1" t="str">
        <f t="shared" si="71"/>
        <v>Sośnie</v>
      </c>
    </row>
    <row r="2264" spans="1:11" x14ac:dyDescent="0.25">
      <c r="A2264" t="s">
        <v>2599</v>
      </c>
      <c r="B2264" t="s">
        <v>286</v>
      </c>
      <c r="C2264" t="s">
        <v>45</v>
      </c>
      <c r="D2264" t="s">
        <v>4770</v>
      </c>
      <c r="E2264" t="s">
        <v>4530</v>
      </c>
      <c r="F2264" t="s">
        <v>4771</v>
      </c>
      <c r="G2264" t="s">
        <v>4772</v>
      </c>
      <c r="H2264" t="s">
        <v>53</v>
      </c>
      <c r="I2264" t="s">
        <v>54</v>
      </c>
      <c r="J2264" s="1" t="str">
        <f t="shared" si="70"/>
        <v>3018012</v>
      </c>
      <c r="K2264" s="1" t="str">
        <f t="shared" si="71"/>
        <v>Czajków</v>
      </c>
    </row>
    <row r="2265" spans="1:11" x14ac:dyDescent="0.25">
      <c r="A2265" t="s">
        <v>2599</v>
      </c>
      <c r="B2265" t="s">
        <v>286</v>
      </c>
      <c r="C2265" t="s">
        <v>44</v>
      </c>
      <c r="D2265" t="s">
        <v>4773</v>
      </c>
      <c r="E2265" t="s">
        <v>4530</v>
      </c>
      <c r="F2265" t="s">
        <v>4771</v>
      </c>
      <c r="G2265" t="s">
        <v>4774</v>
      </c>
      <c r="H2265" t="s">
        <v>53</v>
      </c>
      <c r="I2265" t="s">
        <v>54</v>
      </c>
      <c r="J2265" s="1" t="str">
        <f t="shared" si="70"/>
        <v>3018022</v>
      </c>
      <c r="K2265" s="1" t="str">
        <f t="shared" si="71"/>
        <v>Doruchów</v>
      </c>
    </row>
    <row r="2266" spans="1:11" x14ac:dyDescent="0.25">
      <c r="A2266" t="s">
        <v>2599</v>
      </c>
      <c r="B2266" t="s">
        <v>286</v>
      </c>
      <c r="C2266" t="s">
        <v>55</v>
      </c>
      <c r="D2266" t="s">
        <v>4775</v>
      </c>
      <c r="E2266" t="s">
        <v>4530</v>
      </c>
      <c r="F2266" t="s">
        <v>4771</v>
      </c>
      <c r="G2266" t="s">
        <v>4776</v>
      </c>
      <c r="H2266" t="s">
        <v>61</v>
      </c>
      <c r="I2266" t="s">
        <v>62</v>
      </c>
      <c r="J2266" s="1" t="str">
        <f t="shared" si="70"/>
        <v>3018033</v>
      </c>
      <c r="K2266" s="1" t="str">
        <f t="shared" si="71"/>
        <v>Grabów nad Prosną</v>
      </c>
    </row>
    <row r="2267" spans="1:11" x14ac:dyDescent="0.25">
      <c r="A2267" t="s">
        <v>2599</v>
      </c>
      <c r="B2267" t="s">
        <v>286</v>
      </c>
      <c r="C2267" t="s">
        <v>58</v>
      </c>
      <c r="D2267" t="s">
        <v>4777</v>
      </c>
      <c r="E2267" t="s">
        <v>4530</v>
      </c>
      <c r="F2267" t="s">
        <v>4771</v>
      </c>
      <c r="G2267" t="s">
        <v>4778</v>
      </c>
      <c r="H2267" t="s">
        <v>53</v>
      </c>
      <c r="I2267" t="s">
        <v>54</v>
      </c>
      <c r="J2267" s="1" t="str">
        <f t="shared" si="70"/>
        <v>3018042</v>
      </c>
      <c r="K2267" s="1" t="str">
        <f t="shared" si="71"/>
        <v>Kobyla Góra</v>
      </c>
    </row>
    <row r="2268" spans="1:11" x14ac:dyDescent="0.25">
      <c r="A2268" t="s">
        <v>2599</v>
      </c>
      <c r="B2268" t="s">
        <v>286</v>
      </c>
      <c r="C2268" t="s">
        <v>63</v>
      </c>
      <c r="D2268" t="s">
        <v>4779</v>
      </c>
      <c r="E2268" t="s">
        <v>4530</v>
      </c>
      <c r="F2268" t="s">
        <v>4771</v>
      </c>
      <c r="G2268" t="s">
        <v>4780</v>
      </c>
      <c r="H2268" t="s">
        <v>53</v>
      </c>
      <c r="I2268" t="s">
        <v>54</v>
      </c>
      <c r="J2268" s="1" t="str">
        <f t="shared" si="70"/>
        <v>3018052</v>
      </c>
      <c r="K2268" s="1" t="str">
        <f t="shared" si="71"/>
        <v>Kraszewice</v>
      </c>
    </row>
    <row r="2269" spans="1:11" x14ac:dyDescent="0.25">
      <c r="A2269" t="s">
        <v>2599</v>
      </c>
      <c r="B2269" t="s">
        <v>286</v>
      </c>
      <c r="C2269" t="s">
        <v>66</v>
      </c>
      <c r="D2269" t="s">
        <v>4781</v>
      </c>
      <c r="E2269" t="s">
        <v>4530</v>
      </c>
      <c r="F2269" t="s">
        <v>4771</v>
      </c>
      <c r="G2269" t="s">
        <v>4782</v>
      </c>
      <c r="H2269" t="s">
        <v>61</v>
      </c>
      <c r="I2269" t="s">
        <v>62</v>
      </c>
      <c r="J2269" s="1" t="str">
        <f t="shared" si="70"/>
        <v>3018063</v>
      </c>
      <c r="K2269" s="1" t="str">
        <f t="shared" si="71"/>
        <v>Mikstat</v>
      </c>
    </row>
    <row r="2270" spans="1:11" x14ac:dyDescent="0.25">
      <c r="A2270" t="s">
        <v>2599</v>
      </c>
      <c r="B2270" t="s">
        <v>286</v>
      </c>
      <c r="C2270" t="s">
        <v>81</v>
      </c>
      <c r="D2270" t="s">
        <v>4783</v>
      </c>
      <c r="E2270" t="s">
        <v>4530</v>
      </c>
      <c r="F2270" t="s">
        <v>4771</v>
      </c>
      <c r="G2270" t="s">
        <v>4784</v>
      </c>
      <c r="H2270" t="s">
        <v>61</v>
      </c>
      <c r="I2270" t="s">
        <v>62</v>
      </c>
      <c r="J2270" s="1" t="str">
        <f t="shared" si="70"/>
        <v>3018073</v>
      </c>
      <c r="K2270" s="1" t="str">
        <f t="shared" si="71"/>
        <v>Ostrzeszów</v>
      </c>
    </row>
    <row r="2271" spans="1:11" x14ac:dyDescent="0.25">
      <c r="A2271" t="s">
        <v>2599</v>
      </c>
      <c r="B2271" t="s">
        <v>298</v>
      </c>
      <c r="C2271" t="s">
        <v>45</v>
      </c>
      <c r="D2271" t="s">
        <v>4785</v>
      </c>
      <c r="E2271" t="s">
        <v>4530</v>
      </c>
      <c r="F2271" t="s">
        <v>4786</v>
      </c>
      <c r="G2271" t="s">
        <v>4787</v>
      </c>
      <c r="H2271" t="s">
        <v>50</v>
      </c>
      <c r="I2271" t="s">
        <v>51</v>
      </c>
      <c r="J2271" s="1" t="str">
        <f t="shared" si="70"/>
        <v>3019011</v>
      </c>
      <c r="K2271" s="1" t="str">
        <f t="shared" si="71"/>
        <v>Piła</v>
      </c>
    </row>
    <row r="2272" spans="1:11" x14ac:dyDescent="0.25">
      <c r="A2272" t="s">
        <v>2599</v>
      </c>
      <c r="B2272" t="s">
        <v>298</v>
      </c>
      <c r="C2272" t="s">
        <v>44</v>
      </c>
      <c r="D2272" t="s">
        <v>4788</v>
      </c>
      <c r="E2272" t="s">
        <v>4530</v>
      </c>
      <c r="F2272" t="s">
        <v>4786</v>
      </c>
      <c r="G2272" t="s">
        <v>4789</v>
      </c>
      <c r="H2272" t="s">
        <v>53</v>
      </c>
      <c r="I2272" t="s">
        <v>54</v>
      </c>
      <c r="J2272" s="1" t="str">
        <f t="shared" si="70"/>
        <v>3019022</v>
      </c>
      <c r="K2272" s="1" t="str">
        <f t="shared" si="71"/>
        <v>Białośliwie</v>
      </c>
    </row>
    <row r="2273" spans="1:11" x14ac:dyDescent="0.25">
      <c r="A2273" t="s">
        <v>2599</v>
      </c>
      <c r="B2273" t="s">
        <v>298</v>
      </c>
      <c r="C2273" t="s">
        <v>55</v>
      </c>
      <c r="D2273" t="s">
        <v>4790</v>
      </c>
      <c r="E2273" t="s">
        <v>4530</v>
      </c>
      <c r="F2273" t="s">
        <v>4786</v>
      </c>
      <c r="G2273" t="s">
        <v>4791</v>
      </c>
      <c r="H2273" t="s">
        <v>53</v>
      </c>
      <c r="I2273" t="s">
        <v>54</v>
      </c>
      <c r="J2273" s="1" t="str">
        <f t="shared" si="70"/>
        <v>3019032</v>
      </c>
      <c r="K2273" s="1" t="str">
        <f t="shared" si="71"/>
        <v>Kaczory</v>
      </c>
    </row>
    <row r="2274" spans="1:11" x14ac:dyDescent="0.25">
      <c r="A2274" t="s">
        <v>2599</v>
      </c>
      <c r="B2274" t="s">
        <v>298</v>
      </c>
      <c r="C2274" t="s">
        <v>58</v>
      </c>
      <c r="D2274" t="s">
        <v>4792</v>
      </c>
      <c r="E2274" t="s">
        <v>4530</v>
      </c>
      <c r="F2274" t="s">
        <v>4786</v>
      </c>
      <c r="G2274" t="s">
        <v>4793</v>
      </c>
      <c r="H2274" t="s">
        <v>61</v>
      </c>
      <c r="I2274" t="s">
        <v>62</v>
      </c>
      <c r="J2274" s="1" t="str">
        <f t="shared" si="70"/>
        <v>3019043</v>
      </c>
      <c r="K2274" s="1" t="str">
        <f t="shared" si="71"/>
        <v>Łobżenica</v>
      </c>
    </row>
    <row r="2275" spans="1:11" x14ac:dyDescent="0.25">
      <c r="A2275" t="s">
        <v>2599</v>
      </c>
      <c r="B2275" t="s">
        <v>298</v>
      </c>
      <c r="C2275" t="s">
        <v>63</v>
      </c>
      <c r="D2275" t="s">
        <v>4794</v>
      </c>
      <c r="E2275" t="s">
        <v>4530</v>
      </c>
      <c r="F2275" t="s">
        <v>4786</v>
      </c>
      <c r="G2275" t="s">
        <v>4795</v>
      </c>
      <c r="H2275" t="s">
        <v>53</v>
      </c>
      <c r="I2275" t="s">
        <v>54</v>
      </c>
      <c r="J2275" s="1" t="str">
        <f t="shared" si="70"/>
        <v>3019052</v>
      </c>
      <c r="K2275" s="1" t="str">
        <f t="shared" si="71"/>
        <v>Miasteczko Krajeńskie</v>
      </c>
    </row>
    <row r="2276" spans="1:11" x14ac:dyDescent="0.25">
      <c r="A2276" t="s">
        <v>2599</v>
      </c>
      <c r="B2276" t="s">
        <v>298</v>
      </c>
      <c r="C2276" t="s">
        <v>66</v>
      </c>
      <c r="D2276" t="s">
        <v>4796</v>
      </c>
      <c r="E2276" t="s">
        <v>4530</v>
      </c>
      <c r="F2276" t="s">
        <v>4786</v>
      </c>
      <c r="G2276" t="s">
        <v>2294</v>
      </c>
      <c r="H2276" t="s">
        <v>53</v>
      </c>
      <c r="I2276" t="s">
        <v>54</v>
      </c>
      <c r="J2276" s="1" t="str">
        <f t="shared" si="70"/>
        <v>3019062</v>
      </c>
      <c r="K2276" s="1" t="str">
        <f t="shared" si="71"/>
        <v>Szydłowo</v>
      </c>
    </row>
    <row r="2277" spans="1:11" x14ac:dyDescent="0.25">
      <c r="A2277" t="s">
        <v>2599</v>
      </c>
      <c r="B2277" t="s">
        <v>298</v>
      </c>
      <c r="C2277" t="s">
        <v>81</v>
      </c>
      <c r="D2277" t="s">
        <v>4797</v>
      </c>
      <c r="E2277" t="s">
        <v>4530</v>
      </c>
      <c r="F2277" t="s">
        <v>4786</v>
      </c>
      <c r="G2277" t="s">
        <v>4798</v>
      </c>
      <c r="H2277" t="s">
        <v>61</v>
      </c>
      <c r="I2277" t="s">
        <v>62</v>
      </c>
      <c r="J2277" s="1" t="str">
        <f t="shared" si="70"/>
        <v>3019073</v>
      </c>
      <c r="K2277" s="1" t="str">
        <f t="shared" si="71"/>
        <v>Ujście</v>
      </c>
    </row>
    <row r="2278" spans="1:11" x14ac:dyDescent="0.25">
      <c r="A2278" t="s">
        <v>2599</v>
      </c>
      <c r="B2278" t="s">
        <v>298</v>
      </c>
      <c r="C2278" t="s">
        <v>133</v>
      </c>
      <c r="D2278" t="s">
        <v>4799</v>
      </c>
      <c r="E2278" t="s">
        <v>4530</v>
      </c>
      <c r="F2278" t="s">
        <v>4786</v>
      </c>
      <c r="G2278" t="s">
        <v>4800</v>
      </c>
      <c r="H2278" t="s">
        <v>61</v>
      </c>
      <c r="I2278" t="s">
        <v>62</v>
      </c>
      <c r="J2278" s="1" t="str">
        <f t="shared" si="70"/>
        <v>3019083</v>
      </c>
      <c r="K2278" s="1" t="str">
        <f t="shared" si="71"/>
        <v>Wyrzysk</v>
      </c>
    </row>
    <row r="2279" spans="1:11" x14ac:dyDescent="0.25">
      <c r="A2279" t="s">
        <v>2599</v>
      </c>
      <c r="B2279" t="s">
        <v>298</v>
      </c>
      <c r="C2279" t="s">
        <v>136</v>
      </c>
      <c r="D2279" t="s">
        <v>4801</v>
      </c>
      <c r="E2279" t="s">
        <v>4530</v>
      </c>
      <c r="F2279" t="s">
        <v>4786</v>
      </c>
      <c r="G2279" t="s">
        <v>4802</v>
      </c>
      <c r="H2279" t="s">
        <v>61</v>
      </c>
      <c r="I2279" t="s">
        <v>62</v>
      </c>
      <c r="J2279" s="1" t="str">
        <f t="shared" si="70"/>
        <v>3019093</v>
      </c>
      <c r="K2279" s="1" t="str">
        <f t="shared" si="71"/>
        <v>Wysoka</v>
      </c>
    </row>
    <row r="2280" spans="1:11" x14ac:dyDescent="0.25">
      <c r="A2280" t="s">
        <v>2599</v>
      </c>
      <c r="B2280" t="s">
        <v>315</v>
      </c>
      <c r="C2280" t="s">
        <v>45</v>
      </c>
      <c r="D2280" t="s">
        <v>4803</v>
      </c>
      <c r="E2280" t="s">
        <v>4530</v>
      </c>
      <c r="F2280" t="s">
        <v>4804</v>
      </c>
      <c r="G2280" t="s">
        <v>4805</v>
      </c>
      <c r="H2280" s="1" t="s">
        <v>53</v>
      </c>
      <c r="I2280" t="s">
        <v>54</v>
      </c>
      <c r="J2280" s="1" t="str">
        <f t="shared" si="70"/>
        <v>3020012</v>
      </c>
      <c r="K2280" s="1" t="str">
        <f t="shared" si="71"/>
        <v>Chocz</v>
      </c>
    </row>
    <row r="2281" spans="1:11" x14ac:dyDescent="0.25">
      <c r="A2281" t="s">
        <v>2599</v>
      </c>
      <c r="B2281" t="s">
        <v>315</v>
      </c>
      <c r="C2281" t="s">
        <v>44</v>
      </c>
      <c r="D2281" t="s">
        <v>4806</v>
      </c>
      <c r="E2281" t="s">
        <v>4530</v>
      </c>
      <c r="F2281" t="s">
        <v>4804</v>
      </c>
      <c r="G2281" t="s">
        <v>3036</v>
      </c>
      <c r="H2281" t="s">
        <v>53</v>
      </c>
      <c r="I2281" t="s">
        <v>54</v>
      </c>
      <c r="J2281" s="1" t="str">
        <f t="shared" si="70"/>
        <v>3020022</v>
      </c>
      <c r="K2281" s="1" t="str">
        <f t="shared" si="71"/>
        <v>Czermin</v>
      </c>
    </row>
    <row r="2282" spans="1:11" x14ac:dyDescent="0.25">
      <c r="A2282" t="s">
        <v>2599</v>
      </c>
      <c r="B2282" t="s">
        <v>315</v>
      </c>
      <c r="C2282" t="s">
        <v>58</v>
      </c>
      <c r="D2282" t="s">
        <v>4809</v>
      </c>
      <c r="E2282" t="s">
        <v>4530</v>
      </c>
      <c r="F2282" t="s">
        <v>4804</v>
      </c>
      <c r="G2282" t="s">
        <v>4810</v>
      </c>
      <c r="H2282" t="s">
        <v>53</v>
      </c>
      <c r="I2282" t="s">
        <v>54</v>
      </c>
      <c r="J2282" s="1" t="str">
        <f t="shared" si="70"/>
        <v>3020042</v>
      </c>
      <c r="K2282" s="1" t="str">
        <f t="shared" si="71"/>
        <v>Gizałki</v>
      </c>
    </row>
    <row r="2283" spans="1:11" x14ac:dyDescent="0.25">
      <c r="A2283" t="s">
        <v>2599</v>
      </c>
      <c r="B2283" t="s">
        <v>315</v>
      </c>
      <c r="C2283" t="s">
        <v>63</v>
      </c>
      <c r="D2283" t="s">
        <v>4811</v>
      </c>
      <c r="E2283" t="s">
        <v>4530</v>
      </c>
      <c r="F2283" t="s">
        <v>4804</v>
      </c>
      <c r="G2283" t="s">
        <v>4812</v>
      </c>
      <c r="H2283" t="s">
        <v>53</v>
      </c>
      <c r="I2283" t="s">
        <v>54</v>
      </c>
      <c r="J2283" s="1" t="str">
        <f t="shared" si="70"/>
        <v>3020052</v>
      </c>
      <c r="K2283" s="1" t="str">
        <f t="shared" si="71"/>
        <v>Gołuchów</v>
      </c>
    </row>
    <row r="2284" spans="1:11" x14ac:dyDescent="0.25">
      <c r="A2284" t="s">
        <v>2599</v>
      </c>
      <c r="B2284" t="s">
        <v>315</v>
      </c>
      <c r="C2284" t="s">
        <v>66</v>
      </c>
      <c r="D2284" t="s">
        <v>4813</v>
      </c>
      <c r="E2284" t="s">
        <v>4530</v>
      </c>
      <c r="F2284" t="s">
        <v>4804</v>
      </c>
      <c r="G2284" t="s">
        <v>4814</v>
      </c>
      <c r="H2284" t="s">
        <v>61</v>
      </c>
      <c r="I2284" t="s">
        <v>62</v>
      </c>
      <c r="J2284" s="1" t="str">
        <f t="shared" si="70"/>
        <v>3020063</v>
      </c>
      <c r="K2284" s="1" t="str">
        <f t="shared" si="71"/>
        <v>Pleszew</v>
      </c>
    </row>
    <row r="2285" spans="1:11" x14ac:dyDescent="0.25">
      <c r="A2285" t="s">
        <v>2599</v>
      </c>
      <c r="B2285" t="s">
        <v>329</v>
      </c>
      <c r="C2285" t="s">
        <v>45</v>
      </c>
      <c r="D2285" t="s">
        <v>4815</v>
      </c>
      <c r="E2285" t="s">
        <v>4530</v>
      </c>
      <c r="F2285" t="s">
        <v>4816</v>
      </c>
      <c r="G2285" t="s">
        <v>4817</v>
      </c>
      <c r="H2285" t="s">
        <v>50</v>
      </c>
      <c r="I2285" t="s">
        <v>51</v>
      </c>
      <c r="J2285" s="1" t="str">
        <f t="shared" si="70"/>
        <v>3021011</v>
      </c>
      <c r="K2285" s="1" t="str">
        <f t="shared" si="71"/>
        <v>Luboń</v>
      </c>
    </row>
    <row r="2286" spans="1:11" x14ac:dyDescent="0.25">
      <c r="A2286" t="s">
        <v>2599</v>
      </c>
      <c r="B2286" t="s">
        <v>329</v>
      </c>
      <c r="C2286" t="s">
        <v>44</v>
      </c>
      <c r="D2286" t="s">
        <v>4818</v>
      </c>
      <c r="E2286" t="s">
        <v>4530</v>
      </c>
      <c r="F2286" t="s">
        <v>4816</v>
      </c>
      <c r="G2286" t="s">
        <v>4819</v>
      </c>
      <c r="H2286" t="s">
        <v>50</v>
      </c>
      <c r="I2286" t="s">
        <v>51</v>
      </c>
      <c r="J2286" s="1" t="str">
        <f t="shared" si="70"/>
        <v>3021021</v>
      </c>
      <c r="K2286" s="1" t="str">
        <f t="shared" si="71"/>
        <v>Puszczykowo</v>
      </c>
    </row>
    <row r="2287" spans="1:11" x14ac:dyDescent="0.25">
      <c r="A2287" t="s">
        <v>2599</v>
      </c>
      <c r="B2287" t="s">
        <v>329</v>
      </c>
      <c r="C2287" t="s">
        <v>55</v>
      </c>
      <c r="D2287" t="s">
        <v>4820</v>
      </c>
      <c r="E2287" t="s">
        <v>4530</v>
      </c>
      <c r="F2287" t="s">
        <v>4816</v>
      </c>
      <c r="G2287" t="s">
        <v>4821</v>
      </c>
      <c r="H2287" t="s">
        <v>61</v>
      </c>
      <c r="I2287" t="s">
        <v>62</v>
      </c>
      <c r="J2287" s="1" t="str">
        <f t="shared" si="70"/>
        <v>3021033</v>
      </c>
      <c r="K2287" s="1" t="str">
        <f t="shared" si="71"/>
        <v>Buk</v>
      </c>
    </row>
    <row r="2288" spans="1:11" x14ac:dyDescent="0.25">
      <c r="A2288" t="s">
        <v>2599</v>
      </c>
      <c r="B2288" t="s">
        <v>329</v>
      </c>
      <c r="C2288" t="s">
        <v>58</v>
      </c>
      <c r="D2288" t="s">
        <v>4822</v>
      </c>
      <c r="E2288" t="s">
        <v>4530</v>
      </c>
      <c r="F2288" t="s">
        <v>4816</v>
      </c>
      <c r="G2288" t="s">
        <v>4823</v>
      </c>
      <c r="H2288" t="s">
        <v>53</v>
      </c>
      <c r="I2288" t="s">
        <v>54</v>
      </c>
      <c r="J2288" s="1" t="str">
        <f t="shared" si="70"/>
        <v>3021042</v>
      </c>
      <c r="K2288" s="1" t="str">
        <f t="shared" si="71"/>
        <v>Czerwonak</v>
      </c>
    </row>
    <row r="2289" spans="1:11" x14ac:dyDescent="0.25">
      <c r="A2289" t="s">
        <v>2599</v>
      </c>
      <c r="B2289" t="s">
        <v>329</v>
      </c>
      <c r="C2289" t="s">
        <v>63</v>
      </c>
      <c r="D2289" t="s">
        <v>4824</v>
      </c>
      <c r="E2289" t="s">
        <v>4530</v>
      </c>
      <c r="F2289" t="s">
        <v>4816</v>
      </c>
      <c r="G2289" t="s">
        <v>4825</v>
      </c>
      <c r="H2289" t="s">
        <v>53</v>
      </c>
      <c r="I2289" t="s">
        <v>54</v>
      </c>
      <c r="J2289" s="1" t="str">
        <f t="shared" si="70"/>
        <v>3021052</v>
      </c>
      <c r="K2289" s="1" t="str">
        <f t="shared" si="71"/>
        <v>Dopiewo</v>
      </c>
    </row>
    <row r="2290" spans="1:11" x14ac:dyDescent="0.25">
      <c r="A2290" t="s">
        <v>2599</v>
      </c>
      <c r="B2290" t="s">
        <v>329</v>
      </c>
      <c r="C2290" t="s">
        <v>66</v>
      </c>
      <c r="D2290" t="s">
        <v>4826</v>
      </c>
      <c r="E2290" t="s">
        <v>4530</v>
      </c>
      <c r="F2290" t="s">
        <v>4816</v>
      </c>
      <c r="G2290" t="s">
        <v>4827</v>
      </c>
      <c r="H2290" t="s">
        <v>53</v>
      </c>
      <c r="I2290" t="s">
        <v>54</v>
      </c>
      <c r="J2290" s="1" t="str">
        <f t="shared" si="70"/>
        <v>3021062</v>
      </c>
      <c r="K2290" s="1" t="str">
        <f t="shared" si="71"/>
        <v>Kleszczewo</v>
      </c>
    </row>
    <row r="2291" spans="1:11" x14ac:dyDescent="0.25">
      <c r="A2291" t="s">
        <v>2599</v>
      </c>
      <c r="B2291" t="s">
        <v>329</v>
      </c>
      <c r="C2291" t="s">
        <v>81</v>
      </c>
      <c r="D2291" t="s">
        <v>4828</v>
      </c>
      <c r="E2291" t="s">
        <v>4530</v>
      </c>
      <c r="F2291" t="s">
        <v>4816</v>
      </c>
      <c r="G2291" t="s">
        <v>4829</v>
      </c>
      <c r="H2291" t="s">
        <v>53</v>
      </c>
      <c r="I2291" t="s">
        <v>54</v>
      </c>
      <c r="J2291" s="1" t="str">
        <f t="shared" si="70"/>
        <v>3021072</v>
      </c>
      <c r="K2291" s="1" t="str">
        <f t="shared" si="71"/>
        <v>Komorniki</v>
      </c>
    </row>
    <row r="2292" spans="1:11" x14ac:dyDescent="0.25">
      <c r="A2292" t="s">
        <v>2599</v>
      </c>
      <c r="B2292" t="s">
        <v>329</v>
      </c>
      <c r="C2292" t="s">
        <v>133</v>
      </c>
      <c r="D2292" t="s">
        <v>4830</v>
      </c>
      <c r="E2292" t="s">
        <v>4530</v>
      </c>
      <c r="F2292" t="s">
        <v>4816</v>
      </c>
      <c r="G2292" t="s">
        <v>4831</v>
      </c>
      <c r="H2292" t="s">
        <v>61</v>
      </c>
      <c r="I2292" t="s">
        <v>62</v>
      </c>
      <c r="J2292" s="1" t="str">
        <f t="shared" si="70"/>
        <v>3021083</v>
      </c>
      <c r="K2292" s="1" t="str">
        <f t="shared" si="71"/>
        <v>Kostrzyn</v>
      </c>
    </row>
    <row r="2293" spans="1:11" x14ac:dyDescent="0.25">
      <c r="A2293" t="s">
        <v>2599</v>
      </c>
      <c r="B2293" t="s">
        <v>329</v>
      </c>
      <c r="C2293" t="s">
        <v>136</v>
      </c>
      <c r="D2293" t="s">
        <v>4832</v>
      </c>
      <c r="E2293" t="s">
        <v>4530</v>
      </c>
      <c r="F2293" t="s">
        <v>4816</v>
      </c>
      <c r="G2293" t="s">
        <v>4833</v>
      </c>
      <c r="H2293" t="s">
        <v>61</v>
      </c>
      <c r="I2293" t="s">
        <v>62</v>
      </c>
      <c r="J2293" s="1" t="str">
        <f t="shared" si="70"/>
        <v>3021093</v>
      </c>
      <c r="K2293" s="1" t="str">
        <f t="shared" si="71"/>
        <v>Kórnik</v>
      </c>
    </row>
    <row r="2294" spans="1:11" x14ac:dyDescent="0.25">
      <c r="A2294" t="s">
        <v>2599</v>
      </c>
      <c r="B2294" t="s">
        <v>329</v>
      </c>
      <c r="C2294" t="s">
        <v>165</v>
      </c>
      <c r="D2294" t="s">
        <v>4834</v>
      </c>
      <c r="E2294" t="s">
        <v>4530</v>
      </c>
      <c r="F2294" t="s">
        <v>4816</v>
      </c>
      <c r="G2294" t="s">
        <v>4835</v>
      </c>
      <c r="H2294" t="s">
        <v>61</v>
      </c>
      <c r="I2294" t="s">
        <v>62</v>
      </c>
      <c r="J2294" s="1" t="str">
        <f t="shared" si="70"/>
        <v>3021103</v>
      </c>
      <c r="K2294" s="1" t="str">
        <f t="shared" si="71"/>
        <v>Mosina</v>
      </c>
    </row>
    <row r="2295" spans="1:11" x14ac:dyDescent="0.25">
      <c r="A2295" t="s">
        <v>2599</v>
      </c>
      <c r="B2295" t="s">
        <v>329</v>
      </c>
      <c r="C2295" t="s">
        <v>168</v>
      </c>
      <c r="D2295" t="s">
        <v>4836</v>
      </c>
      <c r="E2295" t="s">
        <v>4530</v>
      </c>
      <c r="F2295" t="s">
        <v>4816</v>
      </c>
      <c r="G2295" t="s">
        <v>4837</v>
      </c>
      <c r="H2295" t="s">
        <v>61</v>
      </c>
      <c r="I2295" t="s">
        <v>62</v>
      </c>
      <c r="J2295" s="1" t="str">
        <f t="shared" si="70"/>
        <v>3021113</v>
      </c>
      <c r="K2295" s="1" t="str">
        <f t="shared" si="71"/>
        <v>Murowana Goślina</v>
      </c>
    </row>
    <row r="2296" spans="1:11" x14ac:dyDescent="0.25">
      <c r="A2296" t="s">
        <v>2599</v>
      </c>
      <c r="B2296" t="s">
        <v>329</v>
      </c>
      <c r="C2296" t="s">
        <v>170</v>
      </c>
      <c r="D2296" t="s">
        <v>4838</v>
      </c>
      <c r="E2296" t="s">
        <v>4530</v>
      </c>
      <c r="F2296" t="s">
        <v>4816</v>
      </c>
      <c r="G2296" t="s">
        <v>4839</v>
      </c>
      <c r="H2296" t="s">
        <v>61</v>
      </c>
      <c r="I2296" t="s">
        <v>62</v>
      </c>
      <c r="J2296" s="1" t="str">
        <f t="shared" si="70"/>
        <v>3021123</v>
      </c>
      <c r="K2296" s="1" t="str">
        <f t="shared" si="71"/>
        <v>Pobiedziska</v>
      </c>
    </row>
    <row r="2297" spans="1:11" x14ac:dyDescent="0.25">
      <c r="A2297" t="s">
        <v>2599</v>
      </c>
      <c r="B2297" t="s">
        <v>329</v>
      </c>
      <c r="C2297" t="s">
        <v>173</v>
      </c>
      <c r="D2297" t="s">
        <v>4840</v>
      </c>
      <c r="E2297" t="s">
        <v>4530</v>
      </c>
      <c r="F2297" t="s">
        <v>4816</v>
      </c>
      <c r="G2297" t="s">
        <v>2934</v>
      </c>
      <c r="H2297" t="s">
        <v>53</v>
      </c>
      <c r="I2297" t="s">
        <v>54</v>
      </c>
      <c r="J2297" s="1" t="str">
        <f t="shared" si="70"/>
        <v>3021132</v>
      </c>
      <c r="K2297" s="1" t="str">
        <f t="shared" si="71"/>
        <v>Rokietnica</v>
      </c>
    </row>
    <row r="2298" spans="1:11" x14ac:dyDescent="0.25">
      <c r="A2298" t="s">
        <v>2599</v>
      </c>
      <c r="B2298" t="s">
        <v>329</v>
      </c>
      <c r="C2298" t="s">
        <v>176</v>
      </c>
      <c r="D2298" t="s">
        <v>4841</v>
      </c>
      <c r="E2298" t="s">
        <v>4530</v>
      </c>
      <c r="F2298" t="s">
        <v>4816</v>
      </c>
      <c r="G2298" t="s">
        <v>4842</v>
      </c>
      <c r="H2298" t="s">
        <v>61</v>
      </c>
      <c r="I2298" t="s">
        <v>62</v>
      </c>
      <c r="J2298" s="1" t="str">
        <f t="shared" si="70"/>
        <v>3021143</v>
      </c>
      <c r="K2298" s="1" t="str">
        <f t="shared" si="71"/>
        <v>Stęszew</v>
      </c>
    </row>
    <row r="2299" spans="1:11" x14ac:dyDescent="0.25">
      <c r="A2299" t="s">
        <v>2599</v>
      </c>
      <c r="B2299" t="s">
        <v>329</v>
      </c>
      <c r="C2299" t="s">
        <v>251</v>
      </c>
      <c r="D2299" t="s">
        <v>4843</v>
      </c>
      <c r="E2299" t="s">
        <v>4530</v>
      </c>
      <c r="F2299" t="s">
        <v>4816</v>
      </c>
      <c r="G2299" t="s">
        <v>4844</v>
      </c>
      <c r="H2299" t="s">
        <v>53</v>
      </c>
      <c r="I2299" t="s">
        <v>54</v>
      </c>
      <c r="J2299" s="1" t="str">
        <f t="shared" si="70"/>
        <v>3021152</v>
      </c>
      <c r="K2299" s="1" t="str">
        <f t="shared" si="71"/>
        <v>Suchy Las</v>
      </c>
    </row>
    <row r="2300" spans="1:11" x14ac:dyDescent="0.25">
      <c r="A2300" t="s">
        <v>2599</v>
      </c>
      <c r="B2300" t="s">
        <v>329</v>
      </c>
      <c r="C2300" t="s">
        <v>260</v>
      </c>
      <c r="D2300" t="s">
        <v>4845</v>
      </c>
      <c r="E2300" t="s">
        <v>4530</v>
      </c>
      <c r="F2300" t="s">
        <v>4816</v>
      </c>
      <c r="G2300" t="s">
        <v>4846</v>
      </c>
      <c r="H2300" t="s">
        <v>61</v>
      </c>
      <c r="I2300" t="s">
        <v>62</v>
      </c>
      <c r="J2300" s="1" t="str">
        <f t="shared" si="70"/>
        <v>3021163</v>
      </c>
      <c r="K2300" s="1" t="str">
        <f t="shared" si="71"/>
        <v>Swarzędz</v>
      </c>
    </row>
    <row r="2301" spans="1:11" x14ac:dyDescent="0.25">
      <c r="A2301" t="s">
        <v>2599</v>
      </c>
      <c r="B2301" t="s">
        <v>329</v>
      </c>
      <c r="C2301" t="s">
        <v>274</v>
      </c>
      <c r="D2301" t="s">
        <v>4847</v>
      </c>
      <c r="E2301" t="s">
        <v>4530</v>
      </c>
      <c r="F2301" t="s">
        <v>4816</v>
      </c>
      <c r="G2301" t="s">
        <v>4848</v>
      </c>
      <c r="H2301" t="s">
        <v>53</v>
      </c>
      <c r="I2301" t="s">
        <v>54</v>
      </c>
      <c r="J2301" s="1" t="str">
        <f t="shared" si="70"/>
        <v>3021172</v>
      </c>
      <c r="K2301" s="1" t="str">
        <f t="shared" si="71"/>
        <v>Tarnowo Podgórne</v>
      </c>
    </row>
    <row r="2302" spans="1:11" x14ac:dyDescent="0.25">
      <c r="A2302" t="s">
        <v>2599</v>
      </c>
      <c r="B2302" t="s">
        <v>347</v>
      </c>
      <c r="C2302" t="s">
        <v>45</v>
      </c>
      <c r="D2302" t="s">
        <v>4849</v>
      </c>
      <c r="E2302" t="s">
        <v>4530</v>
      </c>
      <c r="F2302" t="s">
        <v>4850</v>
      </c>
      <c r="G2302" t="s">
        <v>4851</v>
      </c>
      <c r="H2302" t="s">
        <v>61</v>
      </c>
      <c r="I2302" t="s">
        <v>62</v>
      </c>
      <c r="J2302" s="1" t="str">
        <f t="shared" si="70"/>
        <v>3022013</v>
      </c>
      <c r="K2302" s="1" t="str">
        <f t="shared" si="71"/>
        <v>Bojanowo</v>
      </c>
    </row>
    <row r="2303" spans="1:11" x14ac:dyDescent="0.25">
      <c r="A2303" t="s">
        <v>2599</v>
      </c>
      <c r="B2303" t="s">
        <v>347</v>
      </c>
      <c r="C2303" t="s">
        <v>44</v>
      </c>
      <c r="D2303" t="s">
        <v>4852</v>
      </c>
      <c r="E2303" t="s">
        <v>4530</v>
      </c>
      <c r="F2303" t="s">
        <v>4850</v>
      </c>
      <c r="G2303" t="s">
        <v>4853</v>
      </c>
      <c r="H2303" t="s">
        <v>61</v>
      </c>
      <c r="I2303" t="s">
        <v>62</v>
      </c>
      <c r="J2303" s="1" t="str">
        <f t="shared" si="70"/>
        <v>3022023</v>
      </c>
      <c r="K2303" s="1" t="str">
        <f t="shared" si="71"/>
        <v>Jutrosin</v>
      </c>
    </row>
    <row r="2304" spans="1:11" x14ac:dyDescent="0.25">
      <c r="A2304" t="s">
        <v>2599</v>
      </c>
      <c r="B2304" t="s">
        <v>347</v>
      </c>
      <c r="C2304" t="s">
        <v>55</v>
      </c>
      <c r="D2304" t="s">
        <v>4854</v>
      </c>
      <c r="E2304" t="s">
        <v>4530</v>
      </c>
      <c r="F2304" t="s">
        <v>4850</v>
      </c>
      <c r="G2304" t="s">
        <v>4855</v>
      </c>
      <c r="H2304" t="s">
        <v>61</v>
      </c>
      <c r="I2304" t="s">
        <v>62</v>
      </c>
      <c r="J2304" s="1" t="str">
        <f t="shared" si="70"/>
        <v>3022033</v>
      </c>
      <c r="K2304" s="1" t="str">
        <f t="shared" si="71"/>
        <v>Miejska Górka</v>
      </c>
    </row>
    <row r="2305" spans="1:11" x14ac:dyDescent="0.25">
      <c r="A2305" t="s">
        <v>2599</v>
      </c>
      <c r="B2305" t="s">
        <v>347</v>
      </c>
      <c r="C2305" t="s">
        <v>58</v>
      </c>
      <c r="D2305" t="s">
        <v>4856</v>
      </c>
      <c r="E2305" t="s">
        <v>4530</v>
      </c>
      <c r="F2305" t="s">
        <v>4850</v>
      </c>
      <c r="G2305" t="s">
        <v>4857</v>
      </c>
      <c r="H2305" t="s">
        <v>53</v>
      </c>
      <c r="I2305" t="s">
        <v>54</v>
      </c>
      <c r="J2305" s="1" t="str">
        <f t="shared" si="70"/>
        <v>3022042</v>
      </c>
      <c r="K2305" s="1" t="str">
        <f t="shared" si="71"/>
        <v>Pakosław</v>
      </c>
    </row>
    <row r="2306" spans="1:11" x14ac:dyDescent="0.25">
      <c r="A2306" t="s">
        <v>2599</v>
      </c>
      <c r="B2306" t="s">
        <v>347</v>
      </c>
      <c r="C2306" t="s">
        <v>63</v>
      </c>
      <c r="D2306" t="s">
        <v>4858</v>
      </c>
      <c r="E2306" t="s">
        <v>4530</v>
      </c>
      <c r="F2306" t="s">
        <v>4850</v>
      </c>
      <c r="G2306" t="s">
        <v>4859</v>
      </c>
      <c r="H2306" t="s">
        <v>61</v>
      </c>
      <c r="I2306" t="s">
        <v>62</v>
      </c>
      <c r="J2306" s="1" t="str">
        <f t="shared" ref="J2306:J2369" si="72">D2306&amp;H2306</f>
        <v>3022053</v>
      </c>
      <c r="K2306" s="1" t="str">
        <f t="shared" ref="K2306:K2369" si="73">G2306</f>
        <v>Rawicz</v>
      </c>
    </row>
    <row r="2307" spans="1:11" x14ac:dyDescent="0.25">
      <c r="A2307" t="s">
        <v>2599</v>
      </c>
      <c r="B2307" t="s">
        <v>355</v>
      </c>
      <c r="C2307" t="s">
        <v>45</v>
      </c>
      <c r="D2307" t="s">
        <v>4860</v>
      </c>
      <c r="E2307" t="s">
        <v>4530</v>
      </c>
      <c r="F2307" t="s">
        <v>4861</v>
      </c>
      <c r="G2307" t="s">
        <v>4862</v>
      </c>
      <c r="H2307" t="s">
        <v>50</v>
      </c>
      <c r="I2307" t="s">
        <v>51</v>
      </c>
      <c r="J2307" s="1" t="str">
        <f t="shared" si="72"/>
        <v>3023011</v>
      </c>
      <c r="K2307" s="1" t="str">
        <f t="shared" si="73"/>
        <v>Słupca</v>
      </c>
    </row>
    <row r="2308" spans="1:11" x14ac:dyDescent="0.25">
      <c r="A2308" t="s">
        <v>2599</v>
      </c>
      <c r="B2308" t="s">
        <v>355</v>
      </c>
      <c r="C2308" t="s">
        <v>44</v>
      </c>
      <c r="D2308" t="s">
        <v>4863</v>
      </c>
      <c r="E2308" t="s">
        <v>4530</v>
      </c>
      <c r="F2308" t="s">
        <v>4861</v>
      </c>
      <c r="G2308" t="s">
        <v>4864</v>
      </c>
      <c r="H2308" t="s">
        <v>53</v>
      </c>
      <c r="I2308" t="s">
        <v>54</v>
      </c>
      <c r="J2308" s="1" t="str">
        <f t="shared" si="72"/>
        <v>3023022</v>
      </c>
      <c r="K2308" s="1" t="str">
        <f t="shared" si="73"/>
        <v>Lądek</v>
      </c>
    </row>
    <row r="2309" spans="1:11" x14ac:dyDescent="0.25">
      <c r="A2309" t="s">
        <v>2599</v>
      </c>
      <c r="B2309" t="s">
        <v>355</v>
      </c>
      <c r="C2309" t="s">
        <v>55</v>
      </c>
      <c r="D2309" t="s">
        <v>4865</v>
      </c>
      <c r="E2309" t="s">
        <v>4530</v>
      </c>
      <c r="F2309" t="s">
        <v>4861</v>
      </c>
      <c r="G2309" t="s">
        <v>4866</v>
      </c>
      <c r="H2309" t="s">
        <v>53</v>
      </c>
      <c r="I2309" t="s">
        <v>54</v>
      </c>
      <c r="J2309" s="1" t="str">
        <f t="shared" si="72"/>
        <v>3023032</v>
      </c>
      <c r="K2309" s="1" t="str">
        <f t="shared" si="73"/>
        <v>Orchowo</v>
      </c>
    </row>
    <row r="2310" spans="1:11" x14ac:dyDescent="0.25">
      <c r="A2310" t="s">
        <v>2599</v>
      </c>
      <c r="B2310" t="s">
        <v>355</v>
      </c>
      <c r="C2310" t="s">
        <v>58</v>
      </c>
      <c r="D2310" t="s">
        <v>4867</v>
      </c>
      <c r="E2310" t="s">
        <v>4530</v>
      </c>
      <c r="F2310" t="s">
        <v>4861</v>
      </c>
      <c r="G2310" t="s">
        <v>4868</v>
      </c>
      <c r="H2310" t="s">
        <v>53</v>
      </c>
      <c r="I2310" t="s">
        <v>54</v>
      </c>
      <c r="J2310" s="1" t="str">
        <f t="shared" si="72"/>
        <v>3023042</v>
      </c>
      <c r="K2310" s="1" t="str">
        <f t="shared" si="73"/>
        <v>Ostrowite</v>
      </c>
    </row>
    <row r="2311" spans="1:11" x14ac:dyDescent="0.25">
      <c r="A2311" t="s">
        <v>2599</v>
      </c>
      <c r="B2311" t="s">
        <v>355</v>
      </c>
      <c r="C2311" t="s">
        <v>63</v>
      </c>
      <c r="D2311" t="s">
        <v>4869</v>
      </c>
      <c r="E2311" t="s">
        <v>4530</v>
      </c>
      <c r="F2311" t="s">
        <v>4861</v>
      </c>
      <c r="G2311" t="s">
        <v>4870</v>
      </c>
      <c r="H2311" t="s">
        <v>53</v>
      </c>
      <c r="I2311" t="s">
        <v>54</v>
      </c>
      <c r="J2311" s="1" t="str">
        <f t="shared" si="72"/>
        <v>3023052</v>
      </c>
      <c r="K2311" s="1" t="str">
        <f t="shared" si="73"/>
        <v>Powidz</v>
      </c>
    </row>
    <row r="2312" spans="1:11" x14ac:dyDescent="0.25">
      <c r="A2312" t="s">
        <v>2599</v>
      </c>
      <c r="B2312" t="s">
        <v>355</v>
      </c>
      <c r="C2312" t="s">
        <v>66</v>
      </c>
      <c r="D2312" t="s">
        <v>4871</v>
      </c>
      <c r="E2312" t="s">
        <v>4530</v>
      </c>
      <c r="F2312" t="s">
        <v>4861</v>
      </c>
      <c r="G2312" t="s">
        <v>4862</v>
      </c>
      <c r="H2312" t="s">
        <v>53</v>
      </c>
      <c r="I2312" t="s">
        <v>54</v>
      </c>
      <c r="J2312" s="1" t="str">
        <f t="shared" si="72"/>
        <v>3023062</v>
      </c>
      <c r="K2312" s="1" t="str">
        <f t="shared" si="73"/>
        <v>Słupca</v>
      </c>
    </row>
    <row r="2313" spans="1:11" x14ac:dyDescent="0.25">
      <c r="A2313" t="s">
        <v>2599</v>
      </c>
      <c r="B2313" t="s">
        <v>355</v>
      </c>
      <c r="C2313" t="s">
        <v>81</v>
      </c>
      <c r="D2313" t="s">
        <v>4872</v>
      </c>
      <c r="E2313" t="s">
        <v>4530</v>
      </c>
      <c r="F2313" t="s">
        <v>4861</v>
      </c>
      <c r="G2313" t="s">
        <v>4873</v>
      </c>
      <c r="H2313" t="s">
        <v>53</v>
      </c>
      <c r="I2313" t="s">
        <v>54</v>
      </c>
      <c r="J2313" s="1" t="str">
        <f t="shared" si="72"/>
        <v>3023072</v>
      </c>
      <c r="K2313" s="1" t="str">
        <f t="shared" si="73"/>
        <v>Strzałkowo</v>
      </c>
    </row>
    <row r="2314" spans="1:11" x14ac:dyDescent="0.25">
      <c r="A2314" t="s">
        <v>2599</v>
      </c>
      <c r="B2314" t="s">
        <v>355</v>
      </c>
      <c r="C2314" t="s">
        <v>133</v>
      </c>
      <c r="D2314" t="s">
        <v>4874</v>
      </c>
      <c r="E2314" t="s">
        <v>4530</v>
      </c>
      <c r="F2314" t="s">
        <v>4861</v>
      </c>
      <c r="G2314" t="s">
        <v>4875</v>
      </c>
      <c r="H2314" t="s">
        <v>61</v>
      </c>
      <c r="I2314" t="s">
        <v>62</v>
      </c>
      <c r="J2314" s="1" t="str">
        <f t="shared" si="72"/>
        <v>3023083</v>
      </c>
      <c r="K2314" s="1" t="str">
        <f t="shared" si="73"/>
        <v>Zagórów</v>
      </c>
    </row>
    <row r="2315" spans="1:11" x14ac:dyDescent="0.25">
      <c r="A2315" t="s">
        <v>2599</v>
      </c>
      <c r="B2315" t="s">
        <v>375</v>
      </c>
      <c r="C2315" t="s">
        <v>45</v>
      </c>
      <c r="D2315" t="s">
        <v>4876</v>
      </c>
      <c r="E2315" t="s">
        <v>4530</v>
      </c>
      <c r="F2315" t="s">
        <v>4877</v>
      </c>
      <c r="G2315" t="s">
        <v>4878</v>
      </c>
      <c r="H2315" t="s">
        <v>50</v>
      </c>
      <c r="I2315" t="s">
        <v>51</v>
      </c>
      <c r="J2315" s="1" t="str">
        <f t="shared" si="72"/>
        <v>3024011</v>
      </c>
      <c r="K2315" s="1" t="str">
        <f t="shared" si="73"/>
        <v>Obrzycko</v>
      </c>
    </row>
    <row r="2316" spans="1:11" x14ac:dyDescent="0.25">
      <c r="A2316" t="s">
        <v>2599</v>
      </c>
      <c r="B2316" t="s">
        <v>375</v>
      </c>
      <c r="C2316" t="s">
        <v>44</v>
      </c>
      <c r="D2316" t="s">
        <v>4879</v>
      </c>
      <c r="E2316" t="s">
        <v>4530</v>
      </c>
      <c r="F2316" t="s">
        <v>4877</v>
      </c>
      <c r="G2316" t="s">
        <v>4880</v>
      </c>
      <c r="H2316" t="s">
        <v>53</v>
      </c>
      <c r="I2316" t="s">
        <v>54</v>
      </c>
      <c r="J2316" s="1" t="str">
        <f t="shared" si="72"/>
        <v>3024022</v>
      </c>
      <c r="K2316" s="1" t="str">
        <f t="shared" si="73"/>
        <v>Duszniki</v>
      </c>
    </row>
    <row r="2317" spans="1:11" x14ac:dyDescent="0.25">
      <c r="A2317" t="s">
        <v>2599</v>
      </c>
      <c r="B2317" t="s">
        <v>375</v>
      </c>
      <c r="C2317" t="s">
        <v>55</v>
      </c>
      <c r="D2317" t="s">
        <v>4881</v>
      </c>
      <c r="E2317" t="s">
        <v>4530</v>
      </c>
      <c r="F2317" t="s">
        <v>4877</v>
      </c>
      <c r="G2317" t="s">
        <v>4882</v>
      </c>
      <c r="H2317" t="s">
        <v>53</v>
      </c>
      <c r="I2317" t="s">
        <v>54</v>
      </c>
      <c r="J2317" s="1" t="str">
        <f t="shared" si="72"/>
        <v>3024032</v>
      </c>
      <c r="K2317" s="1" t="str">
        <f t="shared" si="73"/>
        <v>Kaźmierz</v>
      </c>
    </row>
    <row r="2318" spans="1:11" x14ac:dyDescent="0.25">
      <c r="A2318" t="s">
        <v>2599</v>
      </c>
      <c r="B2318" t="s">
        <v>375</v>
      </c>
      <c r="C2318" t="s">
        <v>58</v>
      </c>
      <c r="D2318" t="s">
        <v>4883</v>
      </c>
      <c r="E2318" t="s">
        <v>4530</v>
      </c>
      <c r="F2318" t="s">
        <v>4877</v>
      </c>
      <c r="G2318" t="s">
        <v>4878</v>
      </c>
      <c r="H2318" t="s">
        <v>53</v>
      </c>
      <c r="I2318" t="s">
        <v>54</v>
      </c>
      <c r="J2318" s="1" t="str">
        <f t="shared" si="72"/>
        <v>3024042</v>
      </c>
      <c r="K2318" s="1" t="str">
        <f t="shared" si="73"/>
        <v>Obrzycko</v>
      </c>
    </row>
    <row r="2319" spans="1:11" x14ac:dyDescent="0.25">
      <c r="A2319" t="s">
        <v>2599</v>
      </c>
      <c r="B2319" t="s">
        <v>375</v>
      </c>
      <c r="C2319" t="s">
        <v>63</v>
      </c>
      <c r="D2319" t="s">
        <v>4884</v>
      </c>
      <c r="E2319" t="s">
        <v>4530</v>
      </c>
      <c r="F2319" t="s">
        <v>4877</v>
      </c>
      <c r="G2319" t="s">
        <v>4885</v>
      </c>
      <c r="H2319" t="s">
        <v>61</v>
      </c>
      <c r="I2319" t="s">
        <v>62</v>
      </c>
      <c r="J2319" s="1" t="str">
        <f t="shared" si="72"/>
        <v>3024053</v>
      </c>
      <c r="K2319" s="1" t="str">
        <f t="shared" si="73"/>
        <v>Ostroróg</v>
      </c>
    </row>
    <row r="2320" spans="1:11" x14ac:dyDescent="0.25">
      <c r="A2320" t="s">
        <v>2599</v>
      </c>
      <c r="B2320" t="s">
        <v>375</v>
      </c>
      <c r="C2320" t="s">
        <v>66</v>
      </c>
      <c r="D2320" t="s">
        <v>4886</v>
      </c>
      <c r="E2320" t="s">
        <v>4530</v>
      </c>
      <c r="F2320" t="s">
        <v>4877</v>
      </c>
      <c r="G2320" t="s">
        <v>2179</v>
      </c>
      <c r="H2320" t="s">
        <v>61</v>
      </c>
      <c r="I2320" t="s">
        <v>62</v>
      </c>
      <c r="J2320" s="1" t="str">
        <f t="shared" si="72"/>
        <v>3024063</v>
      </c>
      <c r="K2320" s="1" t="str">
        <f t="shared" si="73"/>
        <v>Pniewy</v>
      </c>
    </row>
    <row r="2321" spans="1:11" x14ac:dyDescent="0.25">
      <c r="A2321" t="s">
        <v>2599</v>
      </c>
      <c r="B2321" t="s">
        <v>375</v>
      </c>
      <c r="C2321" t="s">
        <v>81</v>
      </c>
      <c r="D2321" t="s">
        <v>4887</v>
      </c>
      <c r="E2321" t="s">
        <v>4530</v>
      </c>
      <c r="F2321" t="s">
        <v>4877</v>
      </c>
      <c r="G2321" t="s">
        <v>4888</v>
      </c>
      <c r="H2321" t="s">
        <v>61</v>
      </c>
      <c r="I2321" t="s">
        <v>62</v>
      </c>
      <c r="J2321" s="1" t="str">
        <f t="shared" si="72"/>
        <v>3024073</v>
      </c>
      <c r="K2321" s="1" t="str">
        <f t="shared" si="73"/>
        <v>Szamotuły</v>
      </c>
    </row>
    <row r="2322" spans="1:11" x14ac:dyDescent="0.25">
      <c r="A2322" t="s">
        <v>2599</v>
      </c>
      <c r="B2322" t="s">
        <v>375</v>
      </c>
      <c r="C2322" t="s">
        <v>133</v>
      </c>
      <c r="D2322" t="s">
        <v>4889</v>
      </c>
      <c r="E2322" t="s">
        <v>4530</v>
      </c>
      <c r="F2322" t="s">
        <v>4877</v>
      </c>
      <c r="G2322" t="s">
        <v>4890</v>
      </c>
      <c r="H2322" t="s">
        <v>61</v>
      </c>
      <c r="I2322" t="s">
        <v>62</v>
      </c>
      <c r="J2322" s="1" t="str">
        <f t="shared" si="72"/>
        <v>3024083</v>
      </c>
      <c r="K2322" s="1" t="str">
        <f t="shared" si="73"/>
        <v>Wronki</v>
      </c>
    </row>
    <row r="2323" spans="1:11" x14ac:dyDescent="0.25">
      <c r="A2323" t="s">
        <v>2599</v>
      </c>
      <c r="B2323" t="s">
        <v>391</v>
      </c>
      <c r="C2323" t="s">
        <v>45</v>
      </c>
      <c r="D2323" t="s">
        <v>4891</v>
      </c>
      <c r="E2323" t="s">
        <v>4530</v>
      </c>
      <c r="F2323" t="s">
        <v>288</v>
      </c>
      <c r="G2323" t="s">
        <v>4892</v>
      </c>
      <c r="H2323" t="s">
        <v>53</v>
      </c>
      <c r="I2323" t="s">
        <v>54</v>
      </c>
      <c r="J2323" s="1" t="str">
        <f t="shared" si="72"/>
        <v>3025012</v>
      </c>
      <c r="K2323" s="1" t="str">
        <f t="shared" si="73"/>
        <v>Dominowo</v>
      </c>
    </row>
    <row r="2324" spans="1:11" x14ac:dyDescent="0.25">
      <c r="A2324" t="s">
        <v>2599</v>
      </c>
      <c r="B2324" t="s">
        <v>391</v>
      </c>
      <c r="C2324" t="s">
        <v>44</v>
      </c>
      <c r="D2324" t="s">
        <v>4893</v>
      </c>
      <c r="E2324" t="s">
        <v>4530</v>
      </c>
      <c r="F2324" t="s">
        <v>288</v>
      </c>
      <c r="G2324" t="s">
        <v>4894</v>
      </c>
      <c r="H2324" t="s">
        <v>53</v>
      </c>
      <c r="I2324" t="s">
        <v>54</v>
      </c>
      <c r="J2324" s="1" t="str">
        <f t="shared" si="72"/>
        <v>3025022</v>
      </c>
      <c r="K2324" s="1" t="str">
        <f t="shared" si="73"/>
        <v>Krzykosy</v>
      </c>
    </row>
    <row r="2325" spans="1:11" x14ac:dyDescent="0.25">
      <c r="A2325" t="s">
        <v>2599</v>
      </c>
      <c r="B2325" t="s">
        <v>391</v>
      </c>
      <c r="C2325" t="s">
        <v>55</v>
      </c>
      <c r="D2325" t="s">
        <v>4895</v>
      </c>
      <c r="E2325" t="s">
        <v>4530</v>
      </c>
      <c r="F2325" t="s">
        <v>288</v>
      </c>
      <c r="G2325" t="s">
        <v>4896</v>
      </c>
      <c r="H2325" t="s">
        <v>53</v>
      </c>
      <c r="I2325" t="s">
        <v>54</v>
      </c>
      <c r="J2325" s="1" t="str">
        <f t="shared" si="72"/>
        <v>3025032</v>
      </c>
      <c r="K2325" s="1" t="str">
        <f t="shared" si="73"/>
        <v>Nowe Miasto nad Wartą</v>
      </c>
    </row>
    <row r="2326" spans="1:11" x14ac:dyDescent="0.25">
      <c r="A2326" t="s">
        <v>2599</v>
      </c>
      <c r="B2326" t="s">
        <v>391</v>
      </c>
      <c r="C2326" t="s">
        <v>58</v>
      </c>
      <c r="D2326" t="s">
        <v>4897</v>
      </c>
      <c r="E2326" t="s">
        <v>4530</v>
      </c>
      <c r="F2326" t="s">
        <v>288</v>
      </c>
      <c r="G2326" t="s">
        <v>4898</v>
      </c>
      <c r="H2326" t="s">
        <v>61</v>
      </c>
      <c r="I2326" t="s">
        <v>62</v>
      </c>
      <c r="J2326" s="1" t="str">
        <f t="shared" si="72"/>
        <v>3025043</v>
      </c>
      <c r="K2326" s="1" t="str">
        <f t="shared" si="73"/>
        <v>Środa Wielkopolska</v>
      </c>
    </row>
    <row r="2327" spans="1:11" x14ac:dyDescent="0.25">
      <c r="A2327" t="s">
        <v>2599</v>
      </c>
      <c r="B2327" t="s">
        <v>391</v>
      </c>
      <c r="C2327" t="s">
        <v>63</v>
      </c>
      <c r="D2327" t="s">
        <v>4899</v>
      </c>
      <c r="E2327" t="s">
        <v>4530</v>
      </c>
      <c r="F2327" t="s">
        <v>288</v>
      </c>
      <c r="G2327" t="s">
        <v>4900</v>
      </c>
      <c r="H2327" t="s">
        <v>53</v>
      </c>
      <c r="I2327" t="s">
        <v>54</v>
      </c>
      <c r="J2327" s="1" t="str">
        <f t="shared" si="72"/>
        <v>3025052</v>
      </c>
      <c r="K2327" s="1" t="str">
        <f t="shared" si="73"/>
        <v>Zaniemyśl</v>
      </c>
    </row>
    <row r="2328" spans="1:11" x14ac:dyDescent="0.25">
      <c r="A2328" t="s">
        <v>2599</v>
      </c>
      <c r="B2328" t="s">
        <v>406</v>
      </c>
      <c r="C2328" t="s">
        <v>45</v>
      </c>
      <c r="D2328" t="s">
        <v>4901</v>
      </c>
      <c r="E2328" t="s">
        <v>4530</v>
      </c>
      <c r="F2328" t="s">
        <v>4902</v>
      </c>
      <c r="G2328" t="s">
        <v>457</v>
      </c>
      <c r="H2328" t="s">
        <v>53</v>
      </c>
      <c r="I2328" t="s">
        <v>54</v>
      </c>
      <c r="J2328" s="1" t="str">
        <f t="shared" si="72"/>
        <v>3026012</v>
      </c>
      <c r="K2328" s="1" t="str">
        <f t="shared" si="73"/>
        <v>Brodnica</v>
      </c>
    </row>
    <row r="2329" spans="1:11" x14ac:dyDescent="0.25">
      <c r="A2329" t="s">
        <v>2599</v>
      </c>
      <c r="B2329" t="s">
        <v>406</v>
      </c>
      <c r="C2329" t="s">
        <v>44</v>
      </c>
      <c r="D2329" t="s">
        <v>4903</v>
      </c>
      <c r="E2329" t="s">
        <v>4530</v>
      </c>
      <c r="F2329" t="s">
        <v>4902</v>
      </c>
      <c r="G2329" t="s">
        <v>4904</v>
      </c>
      <c r="H2329" t="s">
        <v>61</v>
      </c>
      <c r="I2329" t="s">
        <v>62</v>
      </c>
      <c r="J2329" s="1" t="str">
        <f t="shared" si="72"/>
        <v>3026023</v>
      </c>
      <c r="K2329" s="1" t="str">
        <f t="shared" si="73"/>
        <v>Dolsk</v>
      </c>
    </row>
    <row r="2330" spans="1:11" x14ac:dyDescent="0.25">
      <c r="A2330" t="s">
        <v>2599</v>
      </c>
      <c r="B2330" t="s">
        <v>406</v>
      </c>
      <c r="C2330" t="s">
        <v>55</v>
      </c>
      <c r="D2330" t="s">
        <v>4905</v>
      </c>
      <c r="E2330" t="s">
        <v>4530</v>
      </c>
      <c r="F2330" t="s">
        <v>4902</v>
      </c>
      <c r="G2330" t="s">
        <v>4906</v>
      </c>
      <c r="H2330" t="s">
        <v>61</v>
      </c>
      <c r="I2330" t="s">
        <v>62</v>
      </c>
      <c r="J2330" s="1" t="str">
        <f t="shared" si="72"/>
        <v>3026033</v>
      </c>
      <c r="K2330" s="1" t="str">
        <f t="shared" si="73"/>
        <v>Książ Wielkopolski</v>
      </c>
    </row>
    <row r="2331" spans="1:11" x14ac:dyDescent="0.25">
      <c r="A2331" t="s">
        <v>2599</v>
      </c>
      <c r="B2331" t="s">
        <v>406</v>
      </c>
      <c r="C2331" t="s">
        <v>58</v>
      </c>
      <c r="D2331" t="s">
        <v>4907</v>
      </c>
      <c r="E2331" t="s">
        <v>4530</v>
      </c>
      <c r="F2331" t="s">
        <v>4902</v>
      </c>
      <c r="G2331" t="s">
        <v>4908</v>
      </c>
      <c r="H2331" t="s">
        <v>61</v>
      </c>
      <c r="I2331" t="s">
        <v>62</v>
      </c>
      <c r="J2331" s="1" t="str">
        <f t="shared" si="72"/>
        <v>3026043</v>
      </c>
      <c r="K2331" s="1" t="str">
        <f t="shared" si="73"/>
        <v>Śrem</v>
      </c>
    </row>
    <row r="2332" spans="1:11" x14ac:dyDescent="0.25">
      <c r="A2332" t="s">
        <v>2599</v>
      </c>
      <c r="B2332" t="s">
        <v>2548</v>
      </c>
      <c r="C2332" t="s">
        <v>45</v>
      </c>
      <c r="D2332" t="s">
        <v>4909</v>
      </c>
      <c r="E2332" t="s">
        <v>4530</v>
      </c>
      <c r="F2332" t="s">
        <v>4910</v>
      </c>
      <c r="G2332" t="s">
        <v>4911</v>
      </c>
      <c r="H2332" t="s">
        <v>50</v>
      </c>
      <c r="I2332" t="s">
        <v>51</v>
      </c>
      <c r="J2332" s="1" t="str">
        <f t="shared" si="72"/>
        <v>3027011</v>
      </c>
      <c r="K2332" s="1" t="str">
        <f t="shared" si="73"/>
        <v>Turek</v>
      </c>
    </row>
    <row r="2333" spans="1:11" x14ac:dyDescent="0.25">
      <c r="A2333" t="s">
        <v>2599</v>
      </c>
      <c r="B2333" t="s">
        <v>2548</v>
      </c>
      <c r="C2333" t="s">
        <v>44</v>
      </c>
      <c r="D2333" t="s">
        <v>4912</v>
      </c>
      <c r="E2333" t="s">
        <v>4530</v>
      </c>
      <c r="F2333" t="s">
        <v>4910</v>
      </c>
      <c r="G2333" t="s">
        <v>4913</v>
      </c>
      <c r="H2333" t="s">
        <v>53</v>
      </c>
      <c r="I2333" t="s">
        <v>54</v>
      </c>
      <c r="J2333" s="1" t="str">
        <f t="shared" si="72"/>
        <v>3027022</v>
      </c>
      <c r="K2333" s="1" t="str">
        <f t="shared" si="73"/>
        <v>Brudzew</v>
      </c>
    </row>
    <row r="2334" spans="1:11" x14ac:dyDescent="0.25">
      <c r="A2334" t="s">
        <v>2599</v>
      </c>
      <c r="B2334" t="s">
        <v>2548</v>
      </c>
      <c r="C2334" t="s">
        <v>55</v>
      </c>
      <c r="D2334" t="s">
        <v>4914</v>
      </c>
      <c r="E2334" t="s">
        <v>4530</v>
      </c>
      <c r="F2334" t="s">
        <v>4910</v>
      </c>
      <c r="G2334" t="s">
        <v>1827</v>
      </c>
      <c r="H2334" t="s">
        <v>61</v>
      </c>
      <c r="I2334" t="s">
        <v>62</v>
      </c>
      <c r="J2334" s="1" t="str">
        <f t="shared" si="72"/>
        <v>3027033</v>
      </c>
      <c r="K2334" s="1" t="str">
        <f t="shared" si="73"/>
        <v>Dobra</v>
      </c>
    </row>
    <row r="2335" spans="1:11" x14ac:dyDescent="0.25">
      <c r="A2335" t="s">
        <v>2599</v>
      </c>
      <c r="B2335" t="s">
        <v>2548</v>
      </c>
      <c r="C2335" t="s">
        <v>58</v>
      </c>
      <c r="D2335" t="s">
        <v>4915</v>
      </c>
      <c r="E2335" t="s">
        <v>4530</v>
      </c>
      <c r="F2335" t="s">
        <v>4910</v>
      </c>
      <c r="G2335" t="s">
        <v>4916</v>
      </c>
      <c r="H2335" t="s">
        <v>53</v>
      </c>
      <c r="I2335" t="s">
        <v>54</v>
      </c>
      <c r="J2335" s="1" t="str">
        <f t="shared" si="72"/>
        <v>3027042</v>
      </c>
      <c r="K2335" s="1" t="str">
        <f t="shared" si="73"/>
        <v>Kawęczyn</v>
      </c>
    </row>
    <row r="2336" spans="1:11" x14ac:dyDescent="0.25">
      <c r="A2336" t="s">
        <v>2599</v>
      </c>
      <c r="B2336" t="s">
        <v>2548</v>
      </c>
      <c r="C2336" t="s">
        <v>63</v>
      </c>
      <c r="D2336" t="s">
        <v>4917</v>
      </c>
      <c r="E2336" t="s">
        <v>4530</v>
      </c>
      <c r="F2336" t="s">
        <v>4910</v>
      </c>
      <c r="G2336" t="s">
        <v>4918</v>
      </c>
      <c r="H2336" t="s">
        <v>53</v>
      </c>
      <c r="I2336" t="s">
        <v>54</v>
      </c>
      <c r="J2336" s="1" t="str">
        <f t="shared" si="72"/>
        <v>3027052</v>
      </c>
      <c r="K2336" s="1" t="str">
        <f t="shared" si="73"/>
        <v>Malanów</v>
      </c>
    </row>
    <row r="2337" spans="1:11" x14ac:dyDescent="0.25">
      <c r="A2337" t="s">
        <v>2599</v>
      </c>
      <c r="B2337" t="s">
        <v>2548</v>
      </c>
      <c r="C2337" t="s">
        <v>66</v>
      </c>
      <c r="D2337" t="s">
        <v>4919</v>
      </c>
      <c r="E2337" t="s">
        <v>4530</v>
      </c>
      <c r="F2337" t="s">
        <v>4910</v>
      </c>
      <c r="G2337" t="s">
        <v>4920</v>
      </c>
      <c r="H2337" t="s">
        <v>53</v>
      </c>
      <c r="I2337" t="s">
        <v>54</v>
      </c>
      <c r="J2337" s="1" t="str">
        <f t="shared" si="72"/>
        <v>3027062</v>
      </c>
      <c r="K2337" s="1" t="str">
        <f t="shared" si="73"/>
        <v>Przykona</v>
      </c>
    </row>
    <row r="2338" spans="1:11" x14ac:dyDescent="0.25">
      <c r="A2338" t="s">
        <v>2599</v>
      </c>
      <c r="B2338" t="s">
        <v>2548</v>
      </c>
      <c r="C2338" t="s">
        <v>81</v>
      </c>
      <c r="D2338" t="s">
        <v>4921</v>
      </c>
      <c r="E2338" t="s">
        <v>4530</v>
      </c>
      <c r="F2338" t="s">
        <v>4910</v>
      </c>
      <c r="G2338" t="s">
        <v>4922</v>
      </c>
      <c r="H2338" t="s">
        <v>61</v>
      </c>
      <c r="I2338" t="s">
        <v>62</v>
      </c>
      <c r="J2338" s="1" t="str">
        <f t="shared" si="72"/>
        <v>3027073</v>
      </c>
      <c r="K2338" s="1" t="str">
        <f t="shared" si="73"/>
        <v>Tuliszków</v>
      </c>
    </row>
    <row r="2339" spans="1:11" x14ac:dyDescent="0.25">
      <c r="A2339" t="s">
        <v>2599</v>
      </c>
      <c r="B2339" t="s">
        <v>2548</v>
      </c>
      <c r="C2339" t="s">
        <v>133</v>
      </c>
      <c r="D2339" t="s">
        <v>4923</v>
      </c>
      <c r="E2339" t="s">
        <v>4530</v>
      </c>
      <c r="F2339" t="s">
        <v>4910</v>
      </c>
      <c r="G2339" t="s">
        <v>4911</v>
      </c>
      <c r="H2339" t="s">
        <v>53</v>
      </c>
      <c r="I2339" t="s">
        <v>54</v>
      </c>
      <c r="J2339" s="1" t="str">
        <f t="shared" si="72"/>
        <v>3027082</v>
      </c>
      <c r="K2339" s="1" t="str">
        <f t="shared" si="73"/>
        <v>Turek</v>
      </c>
    </row>
    <row r="2340" spans="1:11" x14ac:dyDescent="0.25">
      <c r="A2340" t="s">
        <v>2599</v>
      </c>
      <c r="B2340" t="s">
        <v>2548</v>
      </c>
      <c r="C2340" t="s">
        <v>136</v>
      </c>
      <c r="D2340" t="s">
        <v>4924</v>
      </c>
      <c r="E2340" t="s">
        <v>4530</v>
      </c>
      <c r="F2340" t="s">
        <v>4910</v>
      </c>
      <c r="G2340" t="s">
        <v>4925</v>
      </c>
      <c r="H2340" t="s">
        <v>53</v>
      </c>
      <c r="I2340" t="s">
        <v>54</v>
      </c>
      <c r="J2340" s="1" t="str">
        <f t="shared" si="72"/>
        <v>3027092</v>
      </c>
      <c r="K2340" s="1" t="str">
        <f t="shared" si="73"/>
        <v>Władysławów</v>
      </c>
    </row>
    <row r="2341" spans="1:11" x14ac:dyDescent="0.25">
      <c r="A2341" t="s">
        <v>2599</v>
      </c>
      <c r="B2341" t="s">
        <v>2563</v>
      </c>
      <c r="C2341" t="s">
        <v>45</v>
      </c>
      <c r="D2341" t="s">
        <v>4926</v>
      </c>
      <c r="E2341" t="s">
        <v>4530</v>
      </c>
      <c r="F2341" t="s">
        <v>4927</v>
      </c>
      <c r="G2341" t="s">
        <v>4928</v>
      </c>
      <c r="H2341" t="s">
        <v>50</v>
      </c>
      <c r="I2341" t="s">
        <v>51</v>
      </c>
      <c r="J2341" s="1" t="str">
        <f t="shared" si="72"/>
        <v>3028011</v>
      </c>
      <c r="K2341" s="1" t="str">
        <f t="shared" si="73"/>
        <v>Wągrowiec</v>
      </c>
    </row>
    <row r="2342" spans="1:11" x14ac:dyDescent="0.25">
      <c r="A2342" t="s">
        <v>2599</v>
      </c>
      <c r="B2342" t="s">
        <v>2563</v>
      </c>
      <c r="C2342" t="s">
        <v>44</v>
      </c>
      <c r="D2342" t="s">
        <v>4929</v>
      </c>
      <c r="E2342" t="s">
        <v>4530</v>
      </c>
      <c r="F2342" t="s">
        <v>4927</v>
      </c>
      <c r="G2342" t="s">
        <v>4930</v>
      </c>
      <c r="H2342" t="s">
        <v>53</v>
      </c>
      <c r="I2342" t="s">
        <v>54</v>
      </c>
      <c r="J2342" s="1" t="str">
        <f t="shared" si="72"/>
        <v>3028022</v>
      </c>
      <c r="K2342" s="1" t="str">
        <f t="shared" si="73"/>
        <v>Damasławek</v>
      </c>
    </row>
    <row r="2343" spans="1:11" x14ac:dyDescent="0.25">
      <c r="A2343" t="s">
        <v>2599</v>
      </c>
      <c r="B2343" t="s">
        <v>2563</v>
      </c>
      <c r="C2343" t="s">
        <v>55</v>
      </c>
      <c r="D2343" t="s">
        <v>4931</v>
      </c>
      <c r="E2343" t="s">
        <v>4530</v>
      </c>
      <c r="F2343" t="s">
        <v>4927</v>
      </c>
      <c r="G2343" t="s">
        <v>4932</v>
      </c>
      <c r="H2343" t="s">
        <v>61</v>
      </c>
      <c r="I2343" t="s">
        <v>62</v>
      </c>
      <c r="J2343" s="1" t="str">
        <f t="shared" si="72"/>
        <v>3028033</v>
      </c>
      <c r="K2343" s="1" t="str">
        <f t="shared" si="73"/>
        <v>Gołańcz</v>
      </c>
    </row>
    <row r="2344" spans="1:11" x14ac:dyDescent="0.25">
      <c r="A2344" t="s">
        <v>2599</v>
      </c>
      <c r="B2344" t="s">
        <v>2563</v>
      </c>
      <c r="C2344" t="s">
        <v>58</v>
      </c>
      <c r="D2344" t="s">
        <v>4933</v>
      </c>
      <c r="E2344" t="s">
        <v>4530</v>
      </c>
      <c r="F2344" t="s">
        <v>4927</v>
      </c>
      <c r="G2344" t="s">
        <v>4934</v>
      </c>
      <c r="H2344" t="s">
        <v>53</v>
      </c>
      <c r="I2344" t="s">
        <v>54</v>
      </c>
      <c r="J2344" s="1" t="str">
        <f t="shared" si="72"/>
        <v>3028042</v>
      </c>
      <c r="K2344" s="1" t="str">
        <f t="shared" si="73"/>
        <v>Mieścisko</v>
      </c>
    </row>
    <row r="2345" spans="1:11" x14ac:dyDescent="0.25">
      <c r="A2345" t="s">
        <v>2599</v>
      </c>
      <c r="B2345" t="s">
        <v>2563</v>
      </c>
      <c r="C2345" t="s">
        <v>63</v>
      </c>
      <c r="D2345" t="s">
        <v>4935</v>
      </c>
      <c r="E2345" t="s">
        <v>4530</v>
      </c>
      <c r="F2345" t="s">
        <v>4927</v>
      </c>
      <c r="G2345" t="s">
        <v>4936</v>
      </c>
      <c r="H2345" t="s">
        <v>61</v>
      </c>
      <c r="I2345" t="s">
        <v>62</v>
      </c>
      <c r="J2345" s="1" t="str">
        <f t="shared" si="72"/>
        <v>3028053</v>
      </c>
      <c r="K2345" s="1" t="str">
        <f t="shared" si="73"/>
        <v>Skoki</v>
      </c>
    </row>
    <row r="2346" spans="1:11" x14ac:dyDescent="0.25">
      <c r="A2346" t="s">
        <v>2599</v>
      </c>
      <c r="B2346" t="s">
        <v>2563</v>
      </c>
      <c r="C2346" t="s">
        <v>66</v>
      </c>
      <c r="D2346" t="s">
        <v>4937</v>
      </c>
      <c r="E2346" t="s">
        <v>4530</v>
      </c>
      <c r="F2346" t="s">
        <v>4927</v>
      </c>
      <c r="G2346" t="s">
        <v>4938</v>
      </c>
      <c r="H2346" t="s">
        <v>53</v>
      </c>
      <c r="I2346" t="s">
        <v>54</v>
      </c>
      <c r="J2346" s="1" t="str">
        <f t="shared" si="72"/>
        <v>3028062</v>
      </c>
      <c r="K2346" s="1" t="str">
        <f t="shared" si="73"/>
        <v>Wapno</v>
      </c>
    </row>
    <row r="2347" spans="1:11" x14ac:dyDescent="0.25">
      <c r="A2347" t="s">
        <v>2599</v>
      </c>
      <c r="B2347" t="s">
        <v>2563</v>
      </c>
      <c r="C2347" t="s">
        <v>81</v>
      </c>
      <c r="D2347" t="s">
        <v>4939</v>
      </c>
      <c r="E2347" t="s">
        <v>4530</v>
      </c>
      <c r="F2347" t="s">
        <v>4927</v>
      </c>
      <c r="G2347" t="s">
        <v>4928</v>
      </c>
      <c r="H2347" t="s">
        <v>53</v>
      </c>
      <c r="I2347" t="s">
        <v>54</v>
      </c>
      <c r="J2347" s="1" t="str">
        <f t="shared" si="72"/>
        <v>3028072</v>
      </c>
      <c r="K2347" s="1" t="str">
        <f t="shared" si="73"/>
        <v>Wągrowiec</v>
      </c>
    </row>
    <row r="2348" spans="1:11" x14ac:dyDescent="0.25">
      <c r="A2348" t="s">
        <v>2599</v>
      </c>
      <c r="B2348" t="s">
        <v>2580</v>
      </c>
      <c r="C2348" t="s">
        <v>45</v>
      </c>
      <c r="D2348" t="s">
        <v>4940</v>
      </c>
      <c r="E2348" t="s">
        <v>4530</v>
      </c>
      <c r="F2348" t="s">
        <v>4941</v>
      </c>
      <c r="G2348" t="s">
        <v>4942</v>
      </c>
      <c r="H2348" t="s">
        <v>53</v>
      </c>
      <c r="I2348" t="s">
        <v>54</v>
      </c>
      <c r="J2348" s="1" t="str">
        <f t="shared" si="72"/>
        <v>3029012</v>
      </c>
      <c r="K2348" s="1" t="str">
        <f t="shared" si="73"/>
        <v>Przemęt</v>
      </c>
    </row>
    <row r="2349" spans="1:11" x14ac:dyDescent="0.25">
      <c r="A2349" t="s">
        <v>2599</v>
      </c>
      <c r="B2349" t="s">
        <v>2580</v>
      </c>
      <c r="C2349" t="s">
        <v>44</v>
      </c>
      <c r="D2349" t="s">
        <v>4943</v>
      </c>
      <c r="E2349" t="s">
        <v>4530</v>
      </c>
      <c r="F2349" t="s">
        <v>4941</v>
      </c>
      <c r="G2349" t="s">
        <v>4944</v>
      </c>
      <c r="H2349" t="s">
        <v>53</v>
      </c>
      <c r="I2349" t="s">
        <v>54</v>
      </c>
      <c r="J2349" s="1" t="str">
        <f t="shared" si="72"/>
        <v>3029022</v>
      </c>
      <c r="K2349" s="1" t="str">
        <f t="shared" si="73"/>
        <v>Siedlec</v>
      </c>
    </row>
    <row r="2350" spans="1:11" x14ac:dyDescent="0.25">
      <c r="A2350" t="s">
        <v>2599</v>
      </c>
      <c r="B2350" t="s">
        <v>2580</v>
      </c>
      <c r="C2350" t="s">
        <v>55</v>
      </c>
      <c r="D2350" t="s">
        <v>4945</v>
      </c>
      <c r="E2350" t="s">
        <v>4530</v>
      </c>
      <c r="F2350" t="s">
        <v>4941</v>
      </c>
      <c r="G2350" t="s">
        <v>4946</v>
      </c>
      <c r="H2350" t="s">
        <v>61</v>
      </c>
      <c r="I2350" t="s">
        <v>62</v>
      </c>
      <c r="J2350" s="1" t="str">
        <f t="shared" si="72"/>
        <v>3029033</v>
      </c>
      <c r="K2350" s="1" t="str">
        <f t="shared" si="73"/>
        <v>Wolsztyn</v>
      </c>
    </row>
    <row r="2351" spans="1:11" x14ac:dyDescent="0.25">
      <c r="A2351" t="s">
        <v>2599</v>
      </c>
      <c r="B2351" t="s">
        <v>2599</v>
      </c>
      <c r="C2351" t="s">
        <v>45</v>
      </c>
      <c r="D2351" t="s">
        <v>4947</v>
      </c>
      <c r="E2351" t="s">
        <v>4530</v>
      </c>
      <c r="F2351" t="s">
        <v>4948</v>
      </c>
      <c r="G2351" t="s">
        <v>4949</v>
      </c>
      <c r="H2351" t="s">
        <v>53</v>
      </c>
      <c r="I2351" t="s">
        <v>54</v>
      </c>
      <c r="J2351" s="1" t="str">
        <f t="shared" si="72"/>
        <v>3030012</v>
      </c>
      <c r="K2351" s="1" t="str">
        <f t="shared" si="73"/>
        <v>Kołaczkowo</v>
      </c>
    </row>
    <row r="2352" spans="1:11" x14ac:dyDescent="0.25">
      <c r="A2352" t="s">
        <v>2599</v>
      </c>
      <c r="B2352" t="s">
        <v>2599</v>
      </c>
      <c r="C2352" t="s">
        <v>44</v>
      </c>
      <c r="D2352" t="s">
        <v>4950</v>
      </c>
      <c r="E2352" t="s">
        <v>4530</v>
      </c>
      <c r="F2352" t="s">
        <v>4948</v>
      </c>
      <c r="G2352" t="s">
        <v>4951</v>
      </c>
      <c r="H2352" t="s">
        <v>61</v>
      </c>
      <c r="I2352" t="s">
        <v>62</v>
      </c>
      <c r="J2352" s="1" t="str">
        <f t="shared" si="72"/>
        <v>3030023</v>
      </c>
      <c r="K2352" s="1" t="str">
        <f t="shared" si="73"/>
        <v>Miłosław</v>
      </c>
    </row>
    <row r="2353" spans="1:11" x14ac:dyDescent="0.25">
      <c r="A2353" t="s">
        <v>2599</v>
      </c>
      <c r="B2353" t="s">
        <v>2599</v>
      </c>
      <c r="C2353" t="s">
        <v>55</v>
      </c>
      <c r="D2353" t="s">
        <v>4952</v>
      </c>
      <c r="E2353" t="s">
        <v>4530</v>
      </c>
      <c r="F2353" t="s">
        <v>4948</v>
      </c>
      <c r="G2353" t="s">
        <v>4953</v>
      </c>
      <c r="H2353" t="s">
        <v>61</v>
      </c>
      <c r="I2353" t="s">
        <v>62</v>
      </c>
      <c r="J2353" s="1" t="str">
        <f t="shared" si="72"/>
        <v>3030033</v>
      </c>
      <c r="K2353" s="1" t="str">
        <f t="shared" si="73"/>
        <v>Nekla</v>
      </c>
    </row>
    <row r="2354" spans="1:11" x14ac:dyDescent="0.25">
      <c r="A2354" t="s">
        <v>2599</v>
      </c>
      <c r="B2354" t="s">
        <v>2599</v>
      </c>
      <c r="C2354" t="s">
        <v>58</v>
      </c>
      <c r="D2354" t="s">
        <v>4954</v>
      </c>
      <c r="E2354" t="s">
        <v>4530</v>
      </c>
      <c r="F2354" t="s">
        <v>4948</v>
      </c>
      <c r="G2354" t="s">
        <v>4955</v>
      </c>
      <c r="H2354" t="s">
        <v>61</v>
      </c>
      <c r="I2354" t="s">
        <v>62</v>
      </c>
      <c r="J2354" s="1" t="str">
        <f t="shared" si="72"/>
        <v>3030043</v>
      </c>
      <c r="K2354" s="1" t="str">
        <f t="shared" si="73"/>
        <v>Pyzdry</v>
      </c>
    </row>
    <row r="2355" spans="1:11" x14ac:dyDescent="0.25">
      <c r="A2355" t="s">
        <v>2599</v>
      </c>
      <c r="B2355" t="s">
        <v>2599</v>
      </c>
      <c r="C2355" t="s">
        <v>63</v>
      </c>
      <c r="D2355" t="s">
        <v>4956</v>
      </c>
      <c r="E2355" t="s">
        <v>4530</v>
      </c>
      <c r="F2355" t="s">
        <v>4948</v>
      </c>
      <c r="G2355" t="s">
        <v>4957</v>
      </c>
      <c r="H2355" t="s">
        <v>61</v>
      </c>
      <c r="I2355" t="s">
        <v>62</v>
      </c>
      <c r="J2355" s="1" t="str">
        <f t="shared" si="72"/>
        <v>3030053</v>
      </c>
      <c r="K2355" s="1" t="str">
        <f t="shared" si="73"/>
        <v>Września</v>
      </c>
    </row>
    <row r="2356" spans="1:11" x14ac:dyDescent="0.25">
      <c r="A2356" t="s">
        <v>2599</v>
      </c>
      <c r="B2356" t="s">
        <v>4958</v>
      </c>
      <c r="C2356" t="s">
        <v>45</v>
      </c>
      <c r="D2356" t="s">
        <v>4959</v>
      </c>
      <c r="E2356" t="s">
        <v>4530</v>
      </c>
      <c r="F2356" t="s">
        <v>4960</v>
      </c>
      <c r="G2356" t="s">
        <v>4961</v>
      </c>
      <c r="H2356" t="s">
        <v>50</v>
      </c>
      <c r="I2356" t="s">
        <v>51</v>
      </c>
      <c r="J2356" s="1" t="str">
        <f t="shared" si="72"/>
        <v>3031011</v>
      </c>
      <c r="K2356" s="1" t="str">
        <f t="shared" si="73"/>
        <v>Złotów</v>
      </c>
    </row>
    <row r="2357" spans="1:11" x14ac:dyDescent="0.25">
      <c r="A2357" t="s">
        <v>2599</v>
      </c>
      <c r="B2357" t="s">
        <v>4958</v>
      </c>
      <c r="C2357" t="s">
        <v>44</v>
      </c>
      <c r="D2357" t="s">
        <v>4962</v>
      </c>
      <c r="E2357" t="s">
        <v>4530</v>
      </c>
      <c r="F2357" t="s">
        <v>4960</v>
      </c>
      <c r="G2357" t="s">
        <v>4963</v>
      </c>
      <c r="H2357" t="s">
        <v>61</v>
      </c>
      <c r="I2357" t="s">
        <v>62</v>
      </c>
      <c r="J2357" s="1" t="str">
        <f t="shared" si="72"/>
        <v>3031023</v>
      </c>
      <c r="K2357" s="1" t="str">
        <f t="shared" si="73"/>
        <v>Jastrowie</v>
      </c>
    </row>
    <row r="2358" spans="1:11" x14ac:dyDescent="0.25">
      <c r="A2358" t="s">
        <v>2599</v>
      </c>
      <c r="B2358" t="s">
        <v>4958</v>
      </c>
      <c r="C2358" t="s">
        <v>55</v>
      </c>
      <c r="D2358" t="s">
        <v>4964</v>
      </c>
      <c r="E2358" t="s">
        <v>4530</v>
      </c>
      <c r="F2358" t="s">
        <v>4960</v>
      </c>
      <c r="G2358" t="s">
        <v>4965</v>
      </c>
      <c r="H2358" t="s">
        <v>61</v>
      </c>
      <c r="I2358" t="s">
        <v>62</v>
      </c>
      <c r="J2358" s="1" t="str">
        <f t="shared" si="72"/>
        <v>3031033</v>
      </c>
      <c r="K2358" s="1" t="str">
        <f t="shared" si="73"/>
        <v>Krajenka</v>
      </c>
    </row>
    <row r="2359" spans="1:11" x14ac:dyDescent="0.25">
      <c r="A2359" t="s">
        <v>2599</v>
      </c>
      <c r="B2359" t="s">
        <v>4958</v>
      </c>
      <c r="C2359" t="s">
        <v>58</v>
      </c>
      <c r="D2359" t="s">
        <v>4966</v>
      </c>
      <c r="E2359" t="s">
        <v>4530</v>
      </c>
      <c r="F2359" t="s">
        <v>4960</v>
      </c>
      <c r="G2359" t="s">
        <v>4967</v>
      </c>
      <c r="H2359" t="s">
        <v>53</v>
      </c>
      <c r="I2359" t="s">
        <v>54</v>
      </c>
      <c r="J2359" s="1" t="str">
        <f t="shared" si="72"/>
        <v>3031042</v>
      </c>
      <c r="K2359" s="1" t="str">
        <f t="shared" si="73"/>
        <v>Lipka</v>
      </c>
    </row>
    <row r="2360" spans="1:11" x14ac:dyDescent="0.25">
      <c r="A2360" t="s">
        <v>2599</v>
      </c>
      <c r="B2360" t="s">
        <v>4958</v>
      </c>
      <c r="C2360" t="s">
        <v>63</v>
      </c>
      <c r="D2360" t="s">
        <v>4968</v>
      </c>
      <c r="E2360" t="s">
        <v>4530</v>
      </c>
      <c r="F2360" t="s">
        <v>4960</v>
      </c>
      <c r="G2360" t="s">
        <v>4969</v>
      </c>
      <c r="H2360" t="s">
        <v>61</v>
      </c>
      <c r="I2360" t="s">
        <v>62</v>
      </c>
      <c r="J2360" s="1" t="str">
        <f t="shared" si="72"/>
        <v>3031053</v>
      </c>
      <c r="K2360" s="1" t="str">
        <f t="shared" si="73"/>
        <v>Okonek</v>
      </c>
    </row>
    <row r="2361" spans="1:11" x14ac:dyDescent="0.25">
      <c r="A2361" t="s">
        <v>2599</v>
      </c>
      <c r="B2361" t="s">
        <v>4958</v>
      </c>
      <c r="C2361" t="s">
        <v>66</v>
      </c>
      <c r="D2361" t="s">
        <v>4970</v>
      </c>
      <c r="E2361" t="s">
        <v>4530</v>
      </c>
      <c r="F2361" t="s">
        <v>4960</v>
      </c>
      <c r="G2361" t="s">
        <v>4971</v>
      </c>
      <c r="H2361" t="s">
        <v>53</v>
      </c>
      <c r="I2361" t="s">
        <v>54</v>
      </c>
      <c r="J2361" s="1" t="str">
        <f t="shared" si="72"/>
        <v>3031062</v>
      </c>
      <c r="K2361" s="1" t="str">
        <f t="shared" si="73"/>
        <v>Tarnówka</v>
      </c>
    </row>
    <row r="2362" spans="1:11" x14ac:dyDescent="0.25">
      <c r="A2362" t="s">
        <v>2599</v>
      </c>
      <c r="B2362" t="s">
        <v>4958</v>
      </c>
      <c r="C2362" t="s">
        <v>81</v>
      </c>
      <c r="D2362" t="s">
        <v>4972</v>
      </c>
      <c r="E2362" t="s">
        <v>4530</v>
      </c>
      <c r="F2362" t="s">
        <v>4960</v>
      </c>
      <c r="G2362" t="s">
        <v>454</v>
      </c>
      <c r="H2362" t="s">
        <v>53</v>
      </c>
      <c r="I2362" t="s">
        <v>54</v>
      </c>
      <c r="J2362" s="1" t="str">
        <f t="shared" si="72"/>
        <v>3031072</v>
      </c>
      <c r="K2362" s="1" t="str">
        <f t="shared" si="73"/>
        <v>Zakrzewo</v>
      </c>
    </row>
    <row r="2363" spans="1:11" x14ac:dyDescent="0.25">
      <c r="A2363" t="s">
        <v>2599</v>
      </c>
      <c r="B2363" t="s">
        <v>4958</v>
      </c>
      <c r="C2363" t="s">
        <v>133</v>
      </c>
      <c r="D2363" t="s">
        <v>4973</v>
      </c>
      <c r="E2363" t="s">
        <v>4530</v>
      </c>
      <c r="F2363" t="s">
        <v>4960</v>
      </c>
      <c r="G2363" t="s">
        <v>4961</v>
      </c>
      <c r="H2363" t="s">
        <v>53</v>
      </c>
      <c r="I2363" t="s">
        <v>54</v>
      </c>
      <c r="J2363" s="1" t="str">
        <f t="shared" si="72"/>
        <v>3031082</v>
      </c>
      <c r="K2363" s="1" t="str">
        <f t="shared" si="73"/>
        <v>Złotów</v>
      </c>
    </row>
    <row r="2364" spans="1:11" x14ac:dyDescent="0.25">
      <c r="A2364" t="s">
        <v>2599</v>
      </c>
      <c r="B2364" t="s">
        <v>419</v>
      </c>
      <c r="C2364" t="s">
        <v>45</v>
      </c>
      <c r="D2364" t="s">
        <v>4974</v>
      </c>
      <c r="E2364" t="s">
        <v>4530</v>
      </c>
      <c r="F2364" t="s">
        <v>4975</v>
      </c>
      <c r="G2364" t="s">
        <v>4976</v>
      </c>
      <c r="H2364" t="s">
        <v>50</v>
      </c>
      <c r="I2364" t="s">
        <v>423</v>
      </c>
      <c r="J2364" s="1" t="str">
        <f t="shared" si="72"/>
        <v>3061011</v>
      </c>
      <c r="K2364" s="1" t="str">
        <f t="shared" si="73"/>
        <v>M. Kalisz</v>
      </c>
    </row>
    <row r="2365" spans="1:11" x14ac:dyDescent="0.25">
      <c r="A2365" t="s">
        <v>2599</v>
      </c>
      <c r="B2365" t="s">
        <v>424</v>
      </c>
      <c r="C2365" t="s">
        <v>45</v>
      </c>
      <c r="D2365" t="s">
        <v>4977</v>
      </c>
      <c r="E2365" t="s">
        <v>4530</v>
      </c>
      <c r="F2365" t="s">
        <v>4978</v>
      </c>
      <c r="G2365" t="s">
        <v>4979</v>
      </c>
      <c r="H2365" t="s">
        <v>50</v>
      </c>
      <c r="I2365" t="s">
        <v>423</v>
      </c>
      <c r="J2365" s="1" t="str">
        <f t="shared" si="72"/>
        <v>3062011</v>
      </c>
      <c r="K2365" s="1" t="str">
        <f t="shared" si="73"/>
        <v>M. Konin</v>
      </c>
    </row>
    <row r="2366" spans="1:11" x14ac:dyDescent="0.25">
      <c r="A2366" t="s">
        <v>2599</v>
      </c>
      <c r="B2366" t="s">
        <v>730</v>
      </c>
      <c r="C2366" t="s">
        <v>45</v>
      </c>
      <c r="D2366" t="s">
        <v>4980</v>
      </c>
      <c r="E2366" t="s">
        <v>4530</v>
      </c>
      <c r="F2366" t="s">
        <v>4981</v>
      </c>
      <c r="G2366" t="s">
        <v>4982</v>
      </c>
      <c r="H2366" t="s">
        <v>50</v>
      </c>
      <c r="I2366" t="s">
        <v>423</v>
      </c>
      <c r="J2366" s="1" t="str">
        <f t="shared" si="72"/>
        <v>3063011</v>
      </c>
      <c r="K2366" s="1" t="str">
        <f t="shared" si="73"/>
        <v>M. Leszno</v>
      </c>
    </row>
    <row r="2367" spans="1:11" x14ac:dyDescent="0.25">
      <c r="A2367" t="s">
        <v>2599</v>
      </c>
      <c r="B2367" t="s">
        <v>428</v>
      </c>
      <c r="C2367" t="s">
        <v>45</v>
      </c>
      <c r="D2367" t="s">
        <v>4983</v>
      </c>
      <c r="E2367" t="s">
        <v>4530</v>
      </c>
      <c r="F2367" t="s">
        <v>4984</v>
      </c>
      <c r="G2367" t="s">
        <v>4985</v>
      </c>
      <c r="H2367" t="s">
        <v>50</v>
      </c>
      <c r="I2367" t="s">
        <v>423</v>
      </c>
      <c r="J2367" s="1" t="str">
        <f t="shared" si="72"/>
        <v>3064011</v>
      </c>
      <c r="K2367" s="1" t="str">
        <f t="shared" si="73"/>
        <v>M. Poznań</v>
      </c>
    </row>
    <row r="2368" spans="1:11" x14ac:dyDescent="0.25">
      <c r="A2368" t="s">
        <v>2611</v>
      </c>
      <c r="B2368" t="s">
        <v>45</v>
      </c>
      <c r="C2368" t="s">
        <v>45</v>
      </c>
      <c r="D2368" t="s">
        <v>4986</v>
      </c>
      <c r="E2368" t="s">
        <v>4987</v>
      </c>
      <c r="F2368" t="s">
        <v>4988</v>
      </c>
      <c r="G2368" t="s">
        <v>4989</v>
      </c>
      <c r="H2368" t="s">
        <v>50</v>
      </c>
      <c r="I2368" t="s">
        <v>51</v>
      </c>
      <c r="J2368" s="1" t="str">
        <f t="shared" si="72"/>
        <v>3201011</v>
      </c>
      <c r="K2368" s="1" t="str">
        <f t="shared" si="73"/>
        <v>Białogard</v>
      </c>
    </row>
    <row r="2369" spans="1:11" x14ac:dyDescent="0.25">
      <c r="A2369" t="s">
        <v>2611</v>
      </c>
      <c r="B2369" t="s">
        <v>45</v>
      </c>
      <c r="C2369" t="s">
        <v>44</v>
      </c>
      <c r="D2369" t="s">
        <v>4990</v>
      </c>
      <c r="E2369" t="s">
        <v>4987</v>
      </c>
      <c r="F2369" t="s">
        <v>4988</v>
      </c>
      <c r="G2369" t="s">
        <v>4989</v>
      </c>
      <c r="H2369" t="s">
        <v>53</v>
      </c>
      <c r="I2369" t="s">
        <v>54</v>
      </c>
      <c r="J2369" s="1" t="str">
        <f t="shared" si="72"/>
        <v>3201022</v>
      </c>
      <c r="K2369" s="1" t="str">
        <f t="shared" si="73"/>
        <v>Białogard</v>
      </c>
    </row>
    <row r="2370" spans="1:11" x14ac:dyDescent="0.25">
      <c r="A2370" t="s">
        <v>2611</v>
      </c>
      <c r="B2370" t="s">
        <v>45</v>
      </c>
      <c r="C2370" t="s">
        <v>55</v>
      </c>
      <c r="D2370" t="s">
        <v>4991</v>
      </c>
      <c r="E2370" t="s">
        <v>4987</v>
      </c>
      <c r="F2370" t="s">
        <v>4988</v>
      </c>
      <c r="G2370" t="s">
        <v>4992</v>
      </c>
      <c r="H2370" t="s">
        <v>61</v>
      </c>
      <c r="I2370" t="s">
        <v>62</v>
      </c>
      <c r="J2370" s="1" t="str">
        <f t="shared" ref="J2370:J2433" si="74">D2370&amp;H2370</f>
        <v>3201033</v>
      </c>
      <c r="K2370" s="1" t="str">
        <f t="shared" ref="K2370:K2433" si="75">G2370</f>
        <v>Karlino</v>
      </c>
    </row>
    <row r="2371" spans="1:11" x14ac:dyDescent="0.25">
      <c r="A2371" t="s">
        <v>2611</v>
      </c>
      <c r="B2371" t="s">
        <v>45</v>
      </c>
      <c r="C2371" t="s">
        <v>58</v>
      </c>
      <c r="D2371" t="s">
        <v>4993</v>
      </c>
      <c r="E2371" t="s">
        <v>4987</v>
      </c>
      <c r="F2371" t="s">
        <v>4988</v>
      </c>
      <c r="G2371" t="s">
        <v>4994</v>
      </c>
      <c r="H2371" t="s">
        <v>61</v>
      </c>
      <c r="I2371" t="s">
        <v>62</v>
      </c>
      <c r="J2371" s="1" t="str">
        <f t="shared" si="74"/>
        <v>3201043</v>
      </c>
      <c r="K2371" s="1" t="str">
        <f t="shared" si="75"/>
        <v>Tychowo</v>
      </c>
    </row>
    <row r="2372" spans="1:11" x14ac:dyDescent="0.25">
      <c r="A2372" t="s">
        <v>2611</v>
      </c>
      <c r="B2372" t="s">
        <v>44</v>
      </c>
      <c r="C2372" t="s">
        <v>45</v>
      </c>
      <c r="D2372" t="s">
        <v>4995</v>
      </c>
      <c r="E2372" t="s">
        <v>4987</v>
      </c>
      <c r="F2372" t="s">
        <v>4996</v>
      </c>
      <c r="G2372" t="s">
        <v>4997</v>
      </c>
      <c r="H2372" t="s">
        <v>53</v>
      </c>
      <c r="I2372" t="s">
        <v>54</v>
      </c>
      <c r="J2372" s="1" t="str">
        <f t="shared" si="74"/>
        <v>3202012</v>
      </c>
      <c r="K2372" s="1" t="str">
        <f t="shared" si="75"/>
        <v>Bierzwnik</v>
      </c>
    </row>
    <row r="2373" spans="1:11" x14ac:dyDescent="0.25">
      <c r="A2373" t="s">
        <v>2611</v>
      </c>
      <c r="B2373" t="s">
        <v>44</v>
      </c>
      <c r="C2373" t="s">
        <v>44</v>
      </c>
      <c r="D2373" t="s">
        <v>4998</v>
      </c>
      <c r="E2373" t="s">
        <v>4987</v>
      </c>
      <c r="F2373" t="s">
        <v>4996</v>
      </c>
      <c r="G2373" t="s">
        <v>4999</v>
      </c>
      <c r="H2373" t="s">
        <v>61</v>
      </c>
      <c r="I2373" t="s">
        <v>62</v>
      </c>
      <c r="J2373" s="1" t="str">
        <f t="shared" si="74"/>
        <v>3202023</v>
      </c>
      <c r="K2373" s="1" t="str">
        <f t="shared" si="75"/>
        <v>Choszczno</v>
      </c>
    </row>
    <row r="2374" spans="1:11" x14ac:dyDescent="0.25">
      <c r="A2374" t="s">
        <v>2611</v>
      </c>
      <c r="B2374" t="s">
        <v>44</v>
      </c>
      <c r="C2374" t="s">
        <v>55</v>
      </c>
      <c r="D2374" t="s">
        <v>5000</v>
      </c>
      <c r="E2374" t="s">
        <v>4987</v>
      </c>
      <c r="F2374" t="s">
        <v>4996</v>
      </c>
      <c r="G2374" t="s">
        <v>5001</v>
      </c>
      <c r="H2374" t="s">
        <v>61</v>
      </c>
      <c r="I2374" t="s">
        <v>62</v>
      </c>
      <c r="J2374" s="1" t="str">
        <f t="shared" si="74"/>
        <v>3202033</v>
      </c>
      <c r="K2374" s="1" t="str">
        <f t="shared" si="75"/>
        <v>Drawno</v>
      </c>
    </row>
    <row r="2375" spans="1:11" x14ac:dyDescent="0.25">
      <c r="A2375" t="s">
        <v>2611</v>
      </c>
      <c r="B2375" t="s">
        <v>44</v>
      </c>
      <c r="C2375" t="s">
        <v>58</v>
      </c>
      <c r="D2375" t="s">
        <v>5002</v>
      </c>
      <c r="E2375" t="s">
        <v>4987</v>
      </c>
      <c r="F2375" t="s">
        <v>4996</v>
      </c>
      <c r="G2375" t="s">
        <v>5003</v>
      </c>
      <c r="H2375" t="s">
        <v>53</v>
      </c>
      <c r="I2375" t="s">
        <v>54</v>
      </c>
      <c r="J2375" s="1" t="str">
        <f t="shared" si="74"/>
        <v>3202042</v>
      </c>
      <c r="K2375" s="1" t="str">
        <f t="shared" si="75"/>
        <v>Krzęcin</v>
      </c>
    </row>
    <row r="2376" spans="1:11" x14ac:dyDescent="0.25">
      <c r="A2376" t="s">
        <v>2611</v>
      </c>
      <c r="B2376" t="s">
        <v>44</v>
      </c>
      <c r="C2376" t="s">
        <v>63</v>
      </c>
      <c r="D2376" t="s">
        <v>5004</v>
      </c>
      <c r="E2376" t="s">
        <v>4987</v>
      </c>
      <c r="F2376" t="s">
        <v>4996</v>
      </c>
      <c r="G2376" t="s">
        <v>5005</v>
      </c>
      <c r="H2376" t="s">
        <v>61</v>
      </c>
      <c r="I2376" t="s">
        <v>62</v>
      </c>
      <c r="J2376" s="1" t="str">
        <f t="shared" si="74"/>
        <v>3202053</v>
      </c>
      <c r="K2376" s="1" t="str">
        <f t="shared" si="75"/>
        <v>Pełczyce</v>
      </c>
    </row>
    <row r="2377" spans="1:11" x14ac:dyDescent="0.25">
      <c r="A2377" t="s">
        <v>2611</v>
      </c>
      <c r="B2377" t="s">
        <v>44</v>
      </c>
      <c r="C2377" t="s">
        <v>66</v>
      </c>
      <c r="D2377" t="s">
        <v>5006</v>
      </c>
      <c r="E2377" t="s">
        <v>4987</v>
      </c>
      <c r="F2377" t="s">
        <v>4996</v>
      </c>
      <c r="G2377" t="s">
        <v>5007</v>
      </c>
      <c r="H2377" t="s">
        <v>61</v>
      </c>
      <c r="I2377" t="s">
        <v>62</v>
      </c>
      <c r="J2377" s="1" t="str">
        <f t="shared" si="74"/>
        <v>3202063</v>
      </c>
      <c r="K2377" s="1" t="str">
        <f t="shared" si="75"/>
        <v>Recz</v>
      </c>
    </row>
    <row r="2378" spans="1:11" x14ac:dyDescent="0.25">
      <c r="A2378" t="s">
        <v>2611</v>
      </c>
      <c r="B2378" t="s">
        <v>55</v>
      </c>
      <c r="C2378" t="s">
        <v>45</v>
      </c>
      <c r="D2378" t="s">
        <v>5008</v>
      </c>
      <c r="E2378" t="s">
        <v>4987</v>
      </c>
      <c r="F2378" t="s">
        <v>5009</v>
      </c>
      <c r="G2378" t="s">
        <v>5010</v>
      </c>
      <c r="H2378" t="s">
        <v>61</v>
      </c>
      <c r="I2378" t="s">
        <v>62</v>
      </c>
      <c r="J2378" s="1" t="str">
        <f t="shared" si="74"/>
        <v>3203013</v>
      </c>
      <c r="K2378" s="1" t="str">
        <f t="shared" si="75"/>
        <v>Czaplinek</v>
      </c>
    </row>
    <row r="2379" spans="1:11" x14ac:dyDescent="0.25">
      <c r="A2379" t="s">
        <v>2611</v>
      </c>
      <c r="B2379" t="s">
        <v>55</v>
      </c>
      <c r="C2379" t="s">
        <v>44</v>
      </c>
      <c r="D2379" t="s">
        <v>5011</v>
      </c>
      <c r="E2379" t="s">
        <v>4987</v>
      </c>
      <c r="F2379" t="s">
        <v>5009</v>
      </c>
      <c r="G2379" t="s">
        <v>5012</v>
      </c>
      <c r="H2379" t="s">
        <v>61</v>
      </c>
      <c r="I2379" t="s">
        <v>62</v>
      </c>
      <c r="J2379" s="1" t="str">
        <f t="shared" si="74"/>
        <v>3203023</v>
      </c>
      <c r="K2379" s="1" t="str">
        <f t="shared" si="75"/>
        <v>Drawsko Pomorskie</v>
      </c>
    </row>
    <row r="2380" spans="1:11" x14ac:dyDescent="0.25">
      <c r="A2380" t="s">
        <v>2611</v>
      </c>
      <c r="B2380" t="s">
        <v>55</v>
      </c>
      <c r="C2380" t="s">
        <v>55</v>
      </c>
      <c r="D2380" t="s">
        <v>5013</v>
      </c>
      <c r="E2380" t="s">
        <v>4987</v>
      </c>
      <c r="F2380" t="s">
        <v>5009</v>
      </c>
      <c r="G2380" t="s">
        <v>5014</v>
      </c>
      <c r="H2380" t="s">
        <v>61</v>
      </c>
      <c r="I2380" t="s">
        <v>62</v>
      </c>
      <c r="J2380" s="1" t="str">
        <f t="shared" si="74"/>
        <v>3203033</v>
      </c>
      <c r="K2380" s="1" t="str">
        <f t="shared" si="75"/>
        <v>Kalisz Pomorski</v>
      </c>
    </row>
    <row r="2381" spans="1:11" x14ac:dyDescent="0.25">
      <c r="A2381" t="s">
        <v>2611</v>
      </c>
      <c r="B2381" t="s">
        <v>55</v>
      </c>
      <c r="C2381" t="s">
        <v>58</v>
      </c>
      <c r="D2381" t="s">
        <v>5015</v>
      </c>
      <c r="E2381" t="s">
        <v>4987</v>
      </c>
      <c r="F2381" t="s">
        <v>5009</v>
      </c>
      <c r="G2381" t="s">
        <v>5016</v>
      </c>
      <c r="H2381" t="s">
        <v>53</v>
      </c>
      <c r="I2381" t="s">
        <v>54</v>
      </c>
      <c r="J2381" s="1" t="str">
        <f t="shared" si="74"/>
        <v>3203042</v>
      </c>
      <c r="K2381" s="1" t="str">
        <f t="shared" si="75"/>
        <v>Ostrowice</v>
      </c>
    </row>
    <row r="2382" spans="1:11" x14ac:dyDescent="0.25">
      <c r="A2382" t="s">
        <v>2611</v>
      </c>
      <c r="B2382" t="s">
        <v>55</v>
      </c>
      <c r="C2382" t="s">
        <v>63</v>
      </c>
      <c r="D2382" t="s">
        <v>5017</v>
      </c>
      <c r="E2382" t="s">
        <v>4987</v>
      </c>
      <c r="F2382" t="s">
        <v>5009</v>
      </c>
      <c r="G2382" t="s">
        <v>5018</v>
      </c>
      <c r="H2382" t="s">
        <v>53</v>
      </c>
      <c r="I2382" t="s">
        <v>54</v>
      </c>
      <c r="J2382" s="1" t="str">
        <f t="shared" si="74"/>
        <v>3203052</v>
      </c>
      <c r="K2382" s="1" t="str">
        <f t="shared" si="75"/>
        <v>Wierzchowo</v>
      </c>
    </row>
    <row r="2383" spans="1:11" x14ac:dyDescent="0.25">
      <c r="A2383" t="s">
        <v>2611</v>
      </c>
      <c r="B2383" t="s">
        <v>55</v>
      </c>
      <c r="C2383" t="s">
        <v>66</v>
      </c>
      <c r="D2383" t="s">
        <v>5019</v>
      </c>
      <c r="E2383" t="s">
        <v>4987</v>
      </c>
      <c r="F2383" t="s">
        <v>5009</v>
      </c>
      <c r="G2383" t="s">
        <v>5020</v>
      </c>
      <c r="H2383" t="s">
        <v>61</v>
      </c>
      <c r="I2383" t="s">
        <v>62</v>
      </c>
      <c r="J2383" s="1" t="str">
        <f t="shared" si="74"/>
        <v>3203063</v>
      </c>
      <c r="K2383" s="1" t="str">
        <f t="shared" si="75"/>
        <v>Złocieniec</v>
      </c>
    </row>
    <row r="2384" spans="1:11" x14ac:dyDescent="0.25">
      <c r="A2384" t="s">
        <v>2611</v>
      </c>
      <c r="B2384" t="s">
        <v>58</v>
      </c>
      <c r="C2384" t="s">
        <v>44</v>
      </c>
      <c r="D2384" t="s">
        <v>5021</v>
      </c>
      <c r="E2384" t="s">
        <v>4987</v>
      </c>
      <c r="F2384" t="s">
        <v>5022</v>
      </c>
      <c r="G2384" t="s">
        <v>5023</v>
      </c>
      <c r="H2384" t="s">
        <v>61</v>
      </c>
      <c r="I2384" t="s">
        <v>62</v>
      </c>
      <c r="J2384" s="1" t="str">
        <f t="shared" si="74"/>
        <v>3204023</v>
      </c>
      <c r="K2384" s="1" t="str">
        <f t="shared" si="75"/>
        <v>Goleniów</v>
      </c>
    </row>
    <row r="2385" spans="1:11" x14ac:dyDescent="0.25">
      <c r="A2385" t="s">
        <v>2611</v>
      </c>
      <c r="B2385" t="s">
        <v>58</v>
      </c>
      <c r="C2385" t="s">
        <v>55</v>
      </c>
      <c r="D2385" t="s">
        <v>5024</v>
      </c>
      <c r="E2385" t="s">
        <v>4987</v>
      </c>
      <c r="F2385" t="s">
        <v>5022</v>
      </c>
      <c r="G2385" t="s">
        <v>1201</v>
      </c>
      <c r="H2385" t="s">
        <v>61</v>
      </c>
      <c r="I2385" t="s">
        <v>62</v>
      </c>
      <c r="J2385" s="1" t="str">
        <f t="shared" si="74"/>
        <v>3204033</v>
      </c>
      <c r="K2385" s="1" t="str">
        <f t="shared" si="75"/>
        <v>Maszewo</v>
      </c>
    </row>
    <row r="2386" spans="1:11" x14ac:dyDescent="0.25">
      <c r="A2386" t="s">
        <v>2611</v>
      </c>
      <c r="B2386" t="s">
        <v>58</v>
      </c>
      <c r="C2386" t="s">
        <v>58</v>
      </c>
      <c r="D2386" t="s">
        <v>5025</v>
      </c>
      <c r="E2386" t="s">
        <v>4987</v>
      </c>
      <c r="F2386" t="s">
        <v>5022</v>
      </c>
      <c r="G2386" t="s">
        <v>5026</v>
      </c>
      <c r="H2386" t="s">
        <v>61</v>
      </c>
      <c r="I2386" t="s">
        <v>62</v>
      </c>
      <c r="J2386" s="1" t="str">
        <f t="shared" si="74"/>
        <v>3204043</v>
      </c>
      <c r="K2386" s="1" t="str">
        <f t="shared" si="75"/>
        <v>Nowogard</v>
      </c>
    </row>
    <row r="2387" spans="1:11" x14ac:dyDescent="0.25">
      <c r="A2387" t="s">
        <v>2611</v>
      </c>
      <c r="B2387" t="s">
        <v>58</v>
      </c>
      <c r="C2387" t="s">
        <v>63</v>
      </c>
      <c r="D2387" t="s">
        <v>5027</v>
      </c>
      <c r="E2387" t="s">
        <v>4987</v>
      </c>
      <c r="F2387" t="s">
        <v>5022</v>
      </c>
      <c r="G2387" t="s">
        <v>5028</v>
      </c>
      <c r="H2387" t="s">
        <v>53</v>
      </c>
      <c r="I2387" t="s">
        <v>54</v>
      </c>
      <c r="J2387" s="1" t="str">
        <f t="shared" si="74"/>
        <v>3204052</v>
      </c>
      <c r="K2387" s="1" t="str">
        <f t="shared" si="75"/>
        <v>Osina</v>
      </c>
    </row>
    <row r="2388" spans="1:11" x14ac:dyDescent="0.25">
      <c r="A2388" t="s">
        <v>2611</v>
      </c>
      <c r="B2388" t="s">
        <v>58</v>
      </c>
      <c r="C2388" t="s">
        <v>66</v>
      </c>
      <c r="D2388" t="s">
        <v>5029</v>
      </c>
      <c r="E2388" t="s">
        <v>4987</v>
      </c>
      <c r="F2388" t="s">
        <v>5022</v>
      </c>
      <c r="G2388" t="s">
        <v>5030</v>
      </c>
      <c r="H2388" s="1" t="s">
        <v>53</v>
      </c>
      <c r="I2388" t="s">
        <v>54</v>
      </c>
      <c r="J2388" s="1" t="str">
        <f t="shared" si="74"/>
        <v>3204062</v>
      </c>
      <c r="K2388" s="1" t="str">
        <f t="shared" si="75"/>
        <v>Przybiernów</v>
      </c>
    </row>
    <row r="2389" spans="1:11" x14ac:dyDescent="0.25">
      <c r="A2389" t="s">
        <v>2611</v>
      </c>
      <c r="B2389" t="s">
        <v>63</v>
      </c>
      <c r="C2389" t="s">
        <v>45</v>
      </c>
      <c r="D2389" t="s">
        <v>5033</v>
      </c>
      <c r="E2389" t="s">
        <v>4987</v>
      </c>
      <c r="F2389" t="s">
        <v>5034</v>
      </c>
      <c r="G2389" t="s">
        <v>5035</v>
      </c>
      <c r="H2389" t="s">
        <v>53</v>
      </c>
      <c r="I2389" t="s">
        <v>54</v>
      </c>
      <c r="J2389" s="1" t="str">
        <f t="shared" si="74"/>
        <v>3205012</v>
      </c>
      <c r="K2389" s="1" t="str">
        <f t="shared" si="75"/>
        <v>Brojce</v>
      </c>
    </row>
    <row r="2390" spans="1:11" x14ac:dyDescent="0.25">
      <c r="A2390" t="s">
        <v>2611</v>
      </c>
      <c r="B2390" t="s">
        <v>63</v>
      </c>
      <c r="C2390" t="s">
        <v>44</v>
      </c>
      <c r="D2390" t="s">
        <v>5036</v>
      </c>
      <c r="E2390" t="s">
        <v>4987</v>
      </c>
      <c r="F2390" t="s">
        <v>5034</v>
      </c>
      <c r="G2390" t="s">
        <v>5037</v>
      </c>
      <c r="H2390" t="s">
        <v>61</v>
      </c>
      <c r="I2390" t="s">
        <v>62</v>
      </c>
      <c r="J2390" s="1" t="str">
        <f t="shared" si="74"/>
        <v>3205023</v>
      </c>
      <c r="K2390" s="1" t="str">
        <f t="shared" si="75"/>
        <v>Gryfice</v>
      </c>
    </row>
    <row r="2391" spans="1:11" x14ac:dyDescent="0.25">
      <c r="A2391" t="s">
        <v>2611</v>
      </c>
      <c r="B2391" t="s">
        <v>63</v>
      </c>
      <c r="C2391" t="s">
        <v>55</v>
      </c>
      <c r="D2391" t="s">
        <v>5038</v>
      </c>
      <c r="E2391" t="s">
        <v>4987</v>
      </c>
      <c r="F2391" t="s">
        <v>5034</v>
      </c>
      <c r="G2391" t="s">
        <v>5039</v>
      </c>
      <c r="H2391" t="s">
        <v>53</v>
      </c>
      <c r="I2391" t="s">
        <v>54</v>
      </c>
      <c r="J2391" s="1" t="str">
        <f t="shared" si="74"/>
        <v>3205032</v>
      </c>
      <c r="K2391" s="1" t="str">
        <f t="shared" si="75"/>
        <v>Karnice</v>
      </c>
    </row>
    <row r="2392" spans="1:11" x14ac:dyDescent="0.25">
      <c r="A2392" t="s">
        <v>2611</v>
      </c>
      <c r="B2392" t="s">
        <v>63</v>
      </c>
      <c r="C2392" t="s">
        <v>58</v>
      </c>
      <c r="D2392" t="s">
        <v>5040</v>
      </c>
      <c r="E2392" t="s">
        <v>4987</v>
      </c>
      <c r="F2392" t="s">
        <v>5034</v>
      </c>
      <c r="G2392" t="s">
        <v>5041</v>
      </c>
      <c r="H2392" t="s">
        <v>61</v>
      </c>
      <c r="I2392" t="s">
        <v>62</v>
      </c>
      <c r="J2392" s="1" t="str">
        <f t="shared" si="74"/>
        <v>3205043</v>
      </c>
      <c r="K2392" s="1" t="str">
        <f t="shared" si="75"/>
        <v>Płoty</v>
      </c>
    </row>
    <row r="2393" spans="1:11" x14ac:dyDescent="0.25">
      <c r="A2393" t="s">
        <v>2611</v>
      </c>
      <c r="B2393" t="s">
        <v>63</v>
      </c>
      <c r="C2393" t="s">
        <v>81</v>
      </c>
      <c r="D2393" t="s">
        <v>5042</v>
      </c>
      <c r="E2393" t="s">
        <v>4987</v>
      </c>
      <c r="F2393" t="s">
        <v>5034</v>
      </c>
      <c r="G2393" t="s">
        <v>5043</v>
      </c>
      <c r="H2393" t="s">
        <v>53</v>
      </c>
      <c r="I2393" t="s">
        <v>54</v>
      </c>
      <c r="J2393" s="1" t="str">
        <f t="shared" si="74"/>
        <v>3205072</v>
      </c>
      <c r="K2393" s="1" t="str">
        <f t="shared" si="75"/>
        <v>Rewal</v>
      </c>
    </row>
    <row r="2394" spans="1:11" x14ac:dyDescent="0.25">
      <c r="A2394" t="s">
        <v>2611</v>
      </c>
      <c r="B2394" t="s">
        <v>63</v>
      </c>
      <c r="C2394" t="s">
        <v>133</v>
      </c>
      <c r="D2394" t="s">
        <v>5044</v>
      </c>
      <c r="E2394" t="s">
        <v>4987</v>
      </c>
      <c r="F2394" t="s">
        <v>5034</v>
      </c>
      <c r="G2394" t="s">
        <v>5045</v>
      </c>
      <c r="H2394" t="s">
        <v>61</v>
      </c>
      <c r="I2394" t="s">
        <v>62</v>
      </c>
      <c r="J2394" s="1" t="str">
        <f t="shared" si="74"/>
        <v>3205083</v>
      </c>
      <c r="K2394" s="1" t="str">
        <f t="shared" si="75"/>
        <v>Trzebiatów</v>
      </c>
    </row>
    <row r="2395" spans="1:11" x14ac:dyDescent="0.25">
      <c r="A2395" t="s">
        <v>2611</v>
      </c>
      <c r="B2395" t="s">
        <v>66</v>
      </c>
      <c r="C2395" t="s">
        <v>45</v>
      </c>
      <c r="D2395" t="s">
        <v>5046</v>
      </c>
      <c r="E2395" t="s">
        <v>4987</v>
      </c>
      <c r="F2395" t="s">
        <v>5047</v>
      </c>
      <c r="G2395" t="s">
        <v>5048</v>
      </c>
      <c r="H2395" t="s">
        <v>53</v>
      </c>
      <c r="I2395" t="s">
        <v>54</v>
      </c>
      <c r="J2395" s="1" t="str">
        <f t="shared" si="74"/>
        <v>3206012</v>
      </c>
      <c r="K2395" s="1" t="str">
        <f t="shared" si="75"/>
        <v>Banie</v>
      </c>
    </row>
    <row r="2396" spans="1:11" x14ac:dyDescent="0.25">
      <c r="A2396" t="s">
        <v>2611</v>
      </c>
      <c r="B2396" t="s">
        <v>66</v>
      </c>
      <c r="C2396" t="s">
        <v>44</v>
      </c>
      <c r="D2396" t="s">
        <v>5049</v>
      </c>
      <c r="E2396" t="s">
        <v>4987</v>
      </c>
      <c r="F2396" t="s">
        <v>5047</v>
      </c>
      <c r="G2396" t="s">
        <v>5050</v>
      </c>
      <c r="H2396" t="s">
        <v>61</v>
      </c>
      <c r="I2396" t="s">
        <v>62</v>
      </c>
      <c r="J2396" s="1" t="str">
        <f t="shared" si="74"/>
        <v>3206023</v>
      </c>
      <c r="K2396" s="1" t="str">
        <f t="shared" si="75"/>
        <v>Cedynia</v>
      </c>
    </row>
    <row r="2397" spans="1:11" x14ac:dyDescent="0.25">
      <c r="A2397" t="s">
        <v>2611</v>
      </c>
      <c r="B2397" t="s">
        <v>66</v>
      </c>
      <c r="C2397" t="s">
        <v>55</v>
      </c>
      <c r="D2397" t="s">
        <v>5051</v>
      </c>
      <c r="E2397" t="s">
        <v>4987</v>
      </c>
      <c r="F2397" t="s">
        <v>5047</v>
      </c>
      <c r="G2397" t="s">
        <v>5052</v>
      </c>
      <c r="H2397" t="s">
        <v>61</v>
      </c>
      <c r="I2397" t="s">
        <v>62</v>
      </c>
      <c r="J2397" s="1" t="str">
        <f t="shared" si="74"/>
        <v>3206033</v>
      </c>
      <c r="K2397" s="1" t="str">
        <f t="shared" si="75"/>
        <v>Chojna</v>
      </c>
    </row>
    <row r="2398" spans="1:11" x14ac:dyDescent="0.25">
      <c r="A2398" t="s">
        <v>2611</v>
      </c>
      <c r="B2398" t="s">
        <v>66</v>
      </c>
      <c r="C2398" t="s">
        <v>58</v>
      </c>
      <c r="D2398" t="s">
        <v>5053</v>
      </c>
      <c r="E2398" t="s">
        <v>4987</v>
      </c>
      <c r="F2398" t="s">
        <v>5047</v>
      </c>
      <c r="G2398" t="s">
        <v>5054</v>
      </c>
      <c r="H2398" t="s">
        <v>61</v>
      </c>
      <c r="I2398" t="s">
        <v>62</v>
      </c>
      <c r="J2398" s="1" t="str">
        <f t="shared" si="74"/>
        <v>3206043</v>
      </c>
      <c r="K2398" s="1" t="str">
        <f t="shared" si="75"/>
        <v>Gryfino</v>
      </c>
    </row>
    <row r="2399" spans="1:11" x14ac:dyDescent="0.25">
      <c r="A2399" t="s">
        <v>2611</v>
      </c>
      <c r="B2399" t="s">
        <v>66</v>
      </c>
      <c r="C2399" t="s">
        <v>63</v>
      </c>
      <c r="D2399" t="s">
        <v>5055</v>
      </c>
      <c r="E2399" t="s">
        <v>4987</v>
      </c>
      <c r="F2399" t="s">
        <v>5047</v>
      </c>
      <c r="G2399" t="s">
        <v>5056</v>
      </c>
      <c r="H2399" t="s">
        <v>61</v>
      </c>
      <c r="I2399" t="s">
        <v>62</v>
      </c>
      <c r="J2399" s="1" t="str">
        <f t="shared" si="74"/>
        <v>3206053</v>
      </c>
      <c r="K2399" s="1" t="str">
        <f t="shared" si="75"/>
        <v>Mieszkowice</v>
      </c>
    </row>
    <row r="2400" spans="1:11" x14ac:dyDescent="0.25">
      <c r="A2400" t="s">
        <v>2611</v>
      </c>
      <c r="B2400" t="s">
        <v>66</v>
      </c>
      <c r="C2400" t="s">
        <v>66</v>
      </c>
      <c r="D2400" t="s">
        <v>5057</v>
      </c>
      <c r="E2400" t="s">
        <v>4987</v>
      </c>
      <c r="F2400" t="s">
        <v>5047</v>
      </c>
      <c r="G2400" t="s">
        <v>5058</v>
      </c>
      <c r="H2400" t="s">
        <v>61</v>
      </c>
      <c r="I2400" t="s">
        <v>62</v>
      </c>
      <c r="J2400" s="1" t="str">
        <f t="shared" si="74"/>
        <v>3206063</v>
      </c>
      <c r="K2400" s="1" t="str">
        <f t="shared" si="75"/>
        <v>Moryń</v>
      </c>
    </row>
    <row r="2401" spans="1:11" x14ac:dyDescent="0.25">
      <c r="A2401" t="s">
        <v>2611</v>
      </c>
      <c r="B2401" t="s">
        <v>66</v>
      </c>
      <c r="C2401" t="s">
        <v>81</v>
      </c>
      <c r="D2401" t="s">
        <v>5059</v>
      </c>
      <c r="E2401" t="s">
        <v>4987</v>
      </c>
      <c r="F2401" t="s">
        <v>5047</v>
      </c>
      <c r="G2401" t="s">
        <v>5060</v>
      </c>
      <c r="H2401" t="s">
        <v>53</v>
      </c>
      <c r="I2401" t="s">
        <v>54</v>
      </c>
      <c r="J2401" s="1" t="str">
        <f t="shared" si="74"/>
        <v>3206072</v>
      </c>
      <c r="K2401" s="1" t="str">
        <f t="shared" si="75"/>
        <v>Stare Czarnowo</v>
      </c>
    </row>
    <row r="2402" spans="1:11" x14ac:dyDescent="0.25">
      <c r="A2402" t="s">
        <v>2611</v>
      </c>
      <c r="B2402" t="s">
        <v>66</v>
      </c>
      <c r="C2402" t="s">
        <v>133</v>
      </c>
      <c r="D2402" t="s">
        <v>5061</v>
      </c>
      <c r="E2402" t="s">
        <v>4987</v>
      </c>
      <c r="F2402" t="s">
        <v>5047</v>
      </c>
      <c r="G2402" t="s">
        <v>5062</v>
      </c>
      <c r="H2402" t="s">
        <v>61</v>
      </c>
      <c r="I2402" t="s">
        <v>62</v>
      </c>
      <c r="J2402" s="1" t="str">
        <f t="shared" si="74"/>
        <v>3206083</v>
      </c>
      <c r="K2402" s="1" t="str">
        <f t="shared" si="75"/>
        <v>Trzcińsko-Zdrój</v>
      </c>
    </row>
    <row r="2403" spans="1:11" x14ac:dyDescent="0.25">
      <c r="A2403" t="s">
        <v>2611</v>
      </c>
      <c r="B2403" t="s">
        <v>66</v>
      </c>
      <c r="C2403" t="s">
        <v>136</v>
      </c>
      <c r="D2403" t="s">
        <v>5063</v>
      </c>
      <c r="E2403" t="s">
        <v>4987</v>
      </c>
      <c r="F2403" t="s">
        <v>5047</v>
      </c>
      <c r="G2403" t="s">
        <v>5064</v>
      </c>
      <c r="H2403" t="s">
        <v>53</v>
      </c>
      <c r="I2403" t="s">
        <v>54</v>
      </c>
      <c r="J2403" s="1" t="str">
        <f t="shared" si="74"/>
        <v>3206092</v>
      </c>
      <c r="K2403" s="1" t="str">
        <f t="shared" si="75"/>
        <v>Widuchowa</v>
      </c>
    </row>
    <row r="2404" spans="1:11" x14ac:dyDescent="0.25">
      <c r="A2404" t="s">
        <v>2611</v>
      </c>
      <c r="B2404" t="s">
        <v>81</v>
      </c>
      <c r="C2404" t="s">
        <v>45</v>
      </c>
      <c r="D2404" t="s">
        <v>5065</v>
      </c>
      <c r="E2404" t="s">
        <v>4987</v>
      </c>
      <c r="F2404" t="s">
        <v>5066</v>
      </c>
      <c r="G2404" t="s">
        <v>5067</v>
      </c>
      <c r="H2404" t="s">
        <v>61</v>
      </c>
      <c r="I2404" t="s">
        <v>62</v>
      </c>
      <c r="J2404" s="1" t="str">
        <f t="shared" si="74"/>
        <v>3207013</v>
      </c>
      <c r="K2404" s="1" t="str">
        <f t="shared" si="75"/>
        <v>Dziwnów</v>
      </c>
    </row>
    <row r="2405" spans="1:11" x14ac:dyDescent="0.25">
      <c r="A2405" t="s">
        <v>2611</v>
      </c>
      <c r="B2405" t="s">
        <v>81</v>
      </c>
      <c r="C2405" t="s">
        <v>44</v>
      </c>
      <c r="D2405" t="s">
        <v>5068</v>
      </c>
      <c r="E2405" t="s">
        <v>4987</v>
      </c>
      <c r="F2405" t="s">
        <v>5066</v>
      </c>
      <c r="G2405" t="s">
        <v>5069</v>
      </c>
      <c r="H2405" t="s">
        <v>61</v>
      </c>
      <c r="I2405" t="s">
        <v>62</v>
      </c>
      <c r="J2405" s="1" t="str">
        <f t="shared" si="74"/>
        <v>3207023</v>
      </c>
      <c r="K2405" s="1" t="str">
        <f t="shared" si="75"/>
        <v>Golczewo</v>
      </c>
    </row>
    <row r="2406" spans="1:11" x14ac:dyDescent="0.25">
      <c r="A2406" t="s">
        <v>2611</v>
      </c>
      <c r="B2406" t="s">
        <v>81</v>
      </c>
      <c r="C2406" t="s">
        <v>55</v>
      </c>
      <c r="D2406" t="s">
        <v>5070</v>
      </c>
      <c r="E2406" t="s">
        <v>4987</v>
      </c>
      <c r="F2406" t="s">
        <v>5066</v>
      </c>
      <c r="G2406" t="s">
        <v>5071</v>
      </c>
      <c r="H2406" t="s">
        <v>61</v>
      </c>
      <c r="I2406" t="s">
        <v>62</v>
      </c>
      <c r="J2406" s="1" t="str">
        <f t="shared" si="74"/>
        <v>3207033</v>
      </c>
      <c r="K2406" s="1" t="str">
        <f t="shared" si="75"/>
        <v>Kamień Pomorski</v>
      </c>
    </row>
    <row r="2407" spans="1:11" x14ac:dyDescent="0.25">
      <c r="A2407" t="s">
        <v>2611</v>
      </c>
      <c r="B2407" t="s">
        <v>81</v>
      </c>
      <c r="C2407" t="s">
        <v>58</v>
      </c>
      <c r="D2407" t="s">
        <v>5072</v>
      </c>
      <c r="E2407" t="s">
        <v>4987</v>
      </c>
      <c r="F2407" t="s">
        <v>5066</v>
      </c>
      <c r="G2407" t="s">
        <v>5073</v>
      </c>
      <c r="H2407" t="s">
        <v>61</v>
      </c>
      <c r="I2407" t="s">
        <v>62</v>
      </c>
      <c r="J2407" s="1" t="str">
        <f t="shared" si="74"/>
        <v>3207043</v>
      </c>
      <c r="K2407" s="1" t="str">
        <f t="shared" si="75"/>
        <v>Międzyzdroje</v>
      </c>
    </row>
    <row r="2408" spans="1:11" x14ac:dyDescent="0.25">
      <c r="A2408" t="s">
        <v>2611</v>
      </c>
      <c r="B2408" t="s">
        <v>81</v>
      </c>
      <c r="C2408" t="s">
        <v>63</v>
      </c>
      <c r="D2408" t="s">
        <v>5074</v>
      </c>
      <c r="E2408" t="s">
        <v>4987</v>
      </c>
      <c r="F2408" t="s">
        <v>5066</v>
      </c>
      <c r="G2408" t="s">
        <v>5075</v>
      </c>
      <c r="H2408" t="s">
        <v>53</v>
      </c>
      <c r="I2408" t="s">
        <v>54</v>
      </c>
      <c r="J2408" s="1" t="str">
        <f t="shared" si="74"/>
        <v>3207052</v>
      </c>
      <c r="K2408" s="1" t="str">
        <f t="shared" si="75"/>
        <v>Świerzno</v>
      </c>
    </row>
    <row r="2409" spans="1:11" x14ac:dyDescent="0.25">
      <c r="A2409" t="s">
        <v>2611</v>
      </c>
      <c r="B2409" t="s">
        <v>81</v>
      </c>
      <c r="C2409" t="s">
        <v>66</v>
      </c>
      <c r="D2409" t="s">
        <v>5076</v>
      </c>
      <c r="E2409" t="s">
        <v>4987</v>
      </c>
      <c r="F2409" t="s">
        <v>5066</v>
      </c>
      <c r="G2409" t="s">
        <v>5077</v>
      </c>
      <c r="H2409" t="s">
        <v>61</v>
      </c>
      <c r="I2409" t="s">
        <v>62</v>
      </c>
      <c r="J2409" s="1" t="str">
        <f t="shared" si="74"/>
        <v>3207063</v>
      </c>
      <c r="K2409" s="1" t="str">
        <f t="shared" si="75"/>
        <v>Wolin</v>
      </c>
    </row>
    <row r="2410" spans="1:11" x14ac:dyDescent="0.25">
      <c r="A2410" t="s">
        <v>2611</v>
      </c>
      <c r="B2410" t="s">
        <v>133</v>
      </c>
      <c r="C2410" t="s">
        <v>45</v>
      </c>
      <c r="D2410" t="s">
        <v>5078</v>
      </c>
      <c r="E2410" t="s">
        <v>4987</v>
      </c>
      <c r="F2410" t="s">
        <v>5079</v>
      </c>
      <c r="G2410" t="s">
        <v>5080</v>
      </c>
      <c r="H2410" t="s">
        <v>50</v>
      </c>
      <c r="I2410" t="s">
        <v>51</v>
      </c>
      <c r="J2410" s="1" t="str">
        <f t="shared" si="74"/>
        <v>3208011</v>
      </c>
      <c r="K2410" s="1" t="str">
        <f t="shared" si="75"/>
        <v>Kołobrzeg</v>
      </c>
    </row>
    <row r="2411" spans="1:11" x14ac:dyDescent="0.25">
      <c r="A2411" t="s">
        <v>2611</v>
      </c>
      <c r="B2411" t="s">
        <v>133</v>
      </c>
      <c r="C2411" t="s">
        <v>44</v>
      </c>
      <c r="D2411" t="s">
        <v>5081</v>
      </c>
      <c r="E2411" t="s">
        <v>4987</v>
      </c>
      <c r="F2411" t="s">
        <v>5079</v>
      </c>
      <c r="G2411" t="s">
        <v>5082</v>
      </c>
      <c r="H2411" t="s">
        <v>53</v>
      </c>
      <c r="I2411" t="s">
        <v>54</v>
      </c>
      <c r="J2411" s="1" t="str">
        <f t="shared" si="74"/>
        <v>3208022</v>
      </c>
      <c r="K2411" s="1" t="str">
        <f t="shared" si="75"/>
        <v>Dygowo</v>
      </c>
    </row>
    <row r="2412" spans="1:11" x14ac:dyDescent="0.25">
      <c r="A2412" t="s">
        <v>2611</v>
      </c>
      <c r="B2412" t="s">
        <v>133</v>
      </c>
      <c r="C2412" t="s">
        <v>55</v>
      </c>
      <c r="D2412" t="s">
        <v>5083</v>
      </c>
      <c r="E2412" t="s">
        <v>4987</v>
      </c>
      <c r="F2412" t="s">
        <v>5079</v>
      </c>
      <c r="G2412" t="s">
        <v>5084</v>
      </c>
      <c r="H2412" t="s">
        <v>61</v>
      </c>
      <c r="I2412" t="s">
        <v>62</v>
      </c>
      <c r="J2412" s="1" t="str">
        <f t="shared" si="74"/>
        <v>3208033</v>
      </c>
      <c r="K2412" s="1" t="str">
        <f t="shared" si="75"/>
        <v>Gościno</v>
      </c>
    </row>
    <row r="2413" spans="1:11" x14ac:dyDescent="0.25">
      <c r="A2413" t="s">
        <v>2611</v>
      </c>
      <c r="B2413" t="s">
        <v>133</v>
      </c>
      <c r="C2413" t="s">
        <v>58</v>
      </c>
      <c r="D2413" t="s">
        <v>5085</v>
      </c>
      <c r="E2413" t="s">
        <v>4987</v>
      </c>
      <c r="F2413" t="s">
        <v>5079</v>
      </c>
      <c r="G2413" t="s">
        <v>5080</v>
      </c>
      <c r="H2413" t="s">
        <v>53</v>
      </c>
      <c r="I2413" t="s">
        <v>54</v>
      </c>
      <c r="J2413" s="1" t="str">
        <f t="shared" si="74"/>
        <v>3208042</v>
      </c>
      <c r="K2413" s="1" t="str">
        <f t="shared" si="75"/>
        <v>Kołobrzeg</v>
      </c>
    </row>
    <row r="2414" spans="1:11" x14ac:dyDescent="0.25">
      <c r="A2414" t="s">
        <v>2611</v>
      </c>
      <c r="B2414" t="s">
        <v>133</v>
      </c>
      <c r="C2414" t="s">
        <v>63</v>
      </c>
      <c r="D2414" t="s">
        <v>5086</v>
      </c>
      <c r="E2414" t="s">
        <v>4987</v>
      </c>
      <c r="F2414" t="s">
        <v>5079</v>
      </c>
      <c r="G2414" t="s">
        <v>5087</v>
      </c>
      <c r="H2414" t="s">
        <v>53</v>
      </c>
      <c r="I2414" t="s">
        <v>54</v>
      </c>
      <c r="J2414" s="1" t="str">
        <f t="shared" si="74"/>
        <v>3208052</v>
      </c>
      <c r="K2414" s="1" t="str">
        <f t="shared" si="75"/>
        <v>Rymań</v>
      </c>
    </row>
    <row r="2415" spans="1:11" x14ac:dyDescent="0.25">
      <c r="A2415" t="s">
        <v>2611</v>
      </c>
      <c r="B2415" t="s">
        <v>133</v>
      </c>
      <c r="C2415" t="s">
        <v>66</v>
      </c>
      <c r="D2415" t="s">
        <v>5088</v>
      </c>
      <c r="E2415" t="s">
        <v>4987</v>
      </c>
      <c r="F2415" t="s">
        <v>5079</v>
      </c>
      <c r="G2415" t="s">
        <v>5089</v>
      </c>
      <c r="H2415" t="s">
        <v>53</v>
      </c>
      <c r="I2415" t="s">
        <v>54</v>
      </c>
      <c r="J2415" s="1" t="str">
        <f t="shared" si="74"/>
        <v>3208062</v>
      </c>
      <c r="K2415" s="1" t="str">
        <f t="shared" si="75"/>
        <v>Siemyśl</v>
      </c>
    </row>
    <row r="2416" spans="1:11" x14ac:dyDescent="0.25">
      <c r="A2416" t="s">
        <v>2611</v>
      </c>
      <c r="B2416" t="s">
        <v>133</v>
      </c>
      <c r="C2416" t="s">
        <v>81</v>
      </c>
      <c r="D2416" t="s">
        <v>5090</v>
      </c>
      <c r="E2416" t="s">
        <v>4987</v>
      </c>
      <c r="F2416" t="s">
        <v>5079</v>
      </c>
      <c r="G2416" t="s">
        <v>5091</v>
      </c>
      <c r="H2416" t="s">
        <v>53</v>
      </c>
      <c r="I2416" t="s">
        <v>54</v>
      </c>
      <c r="J2416" s="1" t="str">
        <f t="shared" si="74"/>
        <v>3208072</v>
      </c>
      <c r="K2416" s="1" t="str">
        <f t="shared" si="75"/>
        <v>Ustronie Morskie</v>
      </c>
    </row>
    <row r="2417" spans="1:11" x14ac:dyDescent="0.25">
      <c r="A2417" t="s">
        <v>2611</v>
      </c>
      <c r="B2417" t="s">
        <v>136</v>
      </c>
      <c r="C2417" t="s">
        <v>45</v>
      </c>
      <c r="D2417" t="s">
        <v>5092</v>
      </c>
      <c r="E2417" t="s">
        <v>4987</v>
      </c>
      <c r="F2417" t="s">
        <v>5093</v>
      </c>
      <c r="G2417" t="s">
        <v>5094</v>
      </c>
      <c r="H2417" t="s">
        <v>53</v>
      </c>
      <c r="I2417" t="s">
        <v>54</v>
      </c>
      <c r="J2417" s="1" t="str">
        <f t="shared" si="74"/>
        <v>3209012</v>
      </c>
      <c r="K2417" s="1" t="str">
        <f t="shared" si="75"/>
        <v>Będzino</v>
      </c>
    </row>
    <row r="2418" spans="1:11" x14ac:dyDescent="0.25">
      <c r="A2418" t="s">
        <v>2611</v>
      </c>
      <c r="B2418" t="s">
        <v>136</v>
      </c>
      <c r="C2418" t="s">
        <v>44</v>
      </c>
      <c r="D2418" t="s">
        <v>5095</v>
      </c>
      <c r="E2418" t="s">
        <v>4987</v>
      </c>
      <c r="F2418" t="s">
        <v>5093</v>
      </c>
      <c r="G2418" t="s">
        <v>5096</v>
      </c>
      <c r="H2418" t="s">
        <v>53</v>
      </c>
      <c r="I2418" t="s">
        <v>54</v>
      </c>
      <c r="J2418" s="1" t="str">
        <f t="shared" si="74"/>
        <v>3209022</v>
      </c>
      <c r="K2418" s="1" t="str">
        <f t="shared" si="75"/>
        <v>Biesiekierz</v>
      </c>
    </row>
    <row r="2419" spans="1:11" x14ac:dyDescent="0.25">
      <c r="A2419" t="s">
        <v>2611</v>
      </c>
      <c r="B2419" t="s">
        <v>136</v>
      </c>
      <c r="C2419" t="s">
        <v>55</v>
      </c>
      <c r="D2419" t="s">
        <v>5097</v>
      </c>
      <c r="E2419" t="s">
        <v>4987</v>
      </c>
      <c r="F2419" t="s">
        <v>5093</v>
      </c>
      <c r="G2419" t="s">
        <v>5098</v>
      </c>
      <c r="H2419" t="s">
        <v>61</v>
      </c>
      <c r="I2419" t="s">
        <v>62</v>
      </c>
      <c r="J2419" s="1" t="str">
        <f t="shared" si="74"/>
        <v>3209033</v>
      </c>
      <c r="K2419" s="1" t="str">
        <f t="shared" si="75"/>
        <v>Bobolice</v>
      </c>
    </row>
    <row r="2420" spans="1:11" x14ac:dyDescent="0.25">
      <c r="A2420" t="s">
        <v>2611</v>
      </c>
      <c r="B2420" t="s">
        <v>136</v>
      </c>
      <c r="C2420" t="s">
        <v>58</v>
      </c>
      <c r="D2420" t="s">
        <v>5099</v>
      </c>
      <c r="E2420" t="s">
        <v>4987</v>
      </c>
      <c r="F2420" t="s">
        <v>5093</v>
      </c>
      <c r="G2420" t="s">
        <v>5100</v>
      </c>
      <c r="H2420" t="s">
        <v>53</v>
      </c>
      <c r="I2420" t="s">
        <v>54</v>
      </c>
      <c r="J2420" s="1" t="str">
        <f t="shared" si="74"/>
        <v>3209042</v>
      </c>
      <c r="K2420" s="1" t="str">
        <f t="shared" si="75"/>
        <v>Manowo</v>
      </c>
    </row>
    <row r="2421" spans="1:11" x14ac:dyDescent="0.25">
      <c r="A2421" t="s">
        <v>2611</v>
      </c>
      <c r="B2421" t="s">
        <v>136</v>
      </c>
      <c r="C2421" t="s">
        <v>63</v>
      </c>
      <c r="D2421" t="s">
        <v>5101</v>
      </c>
      <c r="E2421" t="s">
        <v>4987</v>
      </c>
      <c r="F2421" t="s">
        <v>5093</v>
      </c>
      <c r="G2421" t="s">
        <v>5102</v>
      </c>
      <c r="H2421" t="s">
        <v>53</v>
      </c>
      <c r="I2421" t="s">
        <v>54</v>
      </c>
      <c r="J2421" s="1" t="str">
        <f t="shared" si="74"/>
        <v>3209052</v>
      </c>
      <c r="K2421" s="1" t="str">
        <f t="shared" si="75"/>
        <v>Mielno</v>
      </c>
    </row>
    <row r="2422" spans="1:11" x14ac:dyDescent="0.25">
      <c r="A2422" t="s">
        <v>2611</v>
      </c>
      <c r="B2422" t="s">
        <v>136</v>
      </c>
      <c r="C2422" t="s">
        <v>66</v>
      </c>
      <c r="D2422" t="s">
        <v>5103</v>
      </c>
      <c r="E2422" t="s">
        <v>4987</v>
      </c>
      <c r="F2422" t="s">
        <v>5093</v>
      </c>
      <c r="G2422" t="s">
        <v>5104</v>
      </c>
      <c r="H2422" t="s">
        <v>61</v>
      </c>
      <c r="I2422" t="s">
        <v>62</v>
      </c>
      <c r="J2422" s="1" t="str">
        <f t="shared" si="74"/>
        <v>3209063</v>
      </c>
      <c r="K2422" s="1" t="str">
        <f t="shared" si="75"/>
        <v>Polanów</v>
      </c>
    </row>
    <row r="2423" spans="1:11" x14ac:dyDescent="0.25">
      <c r="A2423" t="s">
        <v>2611</v>
      </c>
      <c r="B2423" t="s">
        <v>136</v>
      </c>
      <c r="C2423" t="s">
        <v>81</v>
      </c>
      <c r="D2423" t="s">
        <v>5105</v>
      </c>
      <c r="E2423" t="s">
        <v>4987</v>
      </c>
      <c r="F2423" t="s">
        <v>5093</v>
      </c>
      <c r="G2423" t="s">
        <v>5106</v>
      </c>
      <c r="H2423" t="s">
        <v>61</v>
      </c>
      <c r="I2423" t="s">
        <v>62</v>
      </c>
      <c r="J2423" s="1" t="str">
        <f t="shared" si="74"/>
        <v>3209073</v>
      </c>
      <c r="K2423" s="1" t="str">
        <f t="shared" si="75"/>
        <v>Sianów</v>
      </c>
    </row>
    <row r="2424" spans="1:11" x14ac:dyDescent="0.25">
      <c r="A2424" t="s">
        <v>2611</v>
      </c>
      <c r="B2424" t="s">
        <v>136</v>
      </c>
      <c r="C2424" t="s">
        <v>133</v>
      </c>
      <c r="D2424" t="s">
        <v>5107</v>
      </c>
      <c r="E2424" t="s">
        <v>4987</v>
      </c>
      <c r="F2424" t="s">
        <v>5093</v>
      </c>
      <c r="G2424" t="s">
        <v>5108</v>
      </c>
      <c r="H2424" t="s">
        <v>53</v>
      </c>
      <c r="I2424" t="s">
        <v>54</v>
      </c>
      <c r="J2424" s="1" t="str">
        <f t="shared" si="74"/>
        <v>3209082</v>
      </c>
      <c r="K2424" s="1" t="str">
        <f t="shared" si="75"/>
        <v>Świeszyno</v>
      </c>
    </row>
    <row r="2425" spans="1:11" x14ac:dyDescent="0.25">
      <c r="A2425" t="s">
        <v>2611</v>
      </c>
      <c r="B2425" t="s">
        <v>165</v>
      </c>
      <c r="C2425" t="s">
        <v>45</v>
      </c>
      <c r="D2425" t="s">
        <v>5109</v>
      </c>
      <c r="E2425" t="s">
        <v>4987</v>
      </c>
      <c r="F2425" t="s">
        <v>5110</v>
      </c>
      <c r="G2425" t="s">
        <v>5111</v>
      </c>
      <c r="H2425" t="s">
        <v>61</v>
      </c>
      <c r="I2425" t="s">
        <v>62</v>
      </c>
      <c r="J2425" s="1" t="str">
        <f t="shared" si="74"/>
        <v>3210013</v>
      </c>
      <c r="K2425" s="1" t="str">
        <f t="shared" si="75"/>
        <v>Barlinek</v>
      </c>
    </row>
    <row r="2426" spans="1:11" x14ac:dyDescent="0.25">
      <c r="A2426" t="s">
        <v>2611</v>
      </c>
      <c r="B2426" t="s">
        <v>165</v>
      </c>
      <c r="C2426" t="s">
        <v>44</v>
      </c>
      <c r="D2426" t="s">
        <v>5112</v>
      </c>
      <c r="E2426" t="s">
        <v>4987</v>
      </c>
      <c r="F2426" t="s">
        <v>5110</v>
      </c>
      <c r="G2426" t="s">
        <v>5113</v>
      </c>
      <c r="H2426" t="s">
        <v>53</v>
      </c>
      <c r="I2426" t="s">
        <v>54</v>
      </c>
      <c r="J2426" s="1" t="str">
        <f t="shared" si="74"/>
        <v>3210022</v>
      </c>
      <c r="K2426" s="1" t="str">
        <f t="shared" si="75"/>
        <v>Boleszkowice</v>
      </c>
    </row>
    <row r="2427" spans="1:11" x14ac:dyDescent="0.25">
      <c r="A2427" t="s">
        <v>2611</v>
      </c>
      <c r="B2427" t="s">
        <v>165</v>
      </c>
      <c r="C2427" t="s">
        <v>55</v>
      </c>
      <c r="D2427" t="s">
        <v>5114</v>
      </c>
      <c r="E2427" t="s">
        <v>4987</v>
      </c>
      <c r="F2427" t="s">
        <v>5110</v>
      </c>
      <c r="G2427" t="s">
        <v>1735</v>
      </c>
      <c r="H2427" t="s">
        <v>61</v>
      </c>
      <c r="I2427" t="s">
        <v>62</v>
      </c>
      <c r="J2427" s="1" t="str">
        <f t="shared" si="74"/>
        <v>3210033</v>
      </c>
      <c r="K2427" s="1" t="str">
        <f t="shared" si="75"/>
        <v>Dębno</v>
      </c>
    </row>
    <row r="2428" spans="1:11" x14ac:dyDescent="0.25">
      <c r="A2428" t="s">
        <v>2611</v>
      </c>
      <c r="B2428" t="s">
        <v>165</v>
      </c>
      <c r="C2428" t="s">
        <v>58</v>
      </c>
      <c r="D2428" t="s">
        <v>5115</v>
      </c>
      <c r="E2428" t="s">
        <v>4987</v>
      </c>
      <c r="F2428" t="s">
        <v>5110</v>
      </c>
      <c r="G2428" t="s">
        <v>5116</v>
      </c>
      <c r="H2428" t="s">
        <v>61</v>
      </c>
      <c r="I2428" t="s">
        <v>62</v>
      </c>
      <c r="J2428" s="1" t="str">
        <f t="shared" si="74"/>
        <v>3210043</v>
      </c>
      <c r="K2428" s="1" t="str">
        <f t="shared" si="75"/>
        <v>Myślibórz</v>
      </c>
    </row>
    <row r="2429" spans="1:11" x14ac:dyDescent="0.25">
      <c r="A2429" t="s">
        <v>2611</v>
      </c>
      <c r="B2429" t="s">
        <v>165</v>
      </c>
      <c r="C2429" t="s">
        <v>63</v>
      </c>
      <c r="D2429" t="s">
        <v>5117</v>
      </c>
      <c r="E2429" t="s">
        <v>4987</v>
      </c>
      <c r="F2429" t="s">
        <v>5110</v>
      </c>
      <c r="G2429" t="s">
        <v>5118</v>
      </c>
      <c r="H2429" t="s">
        <v>53</v>
      </c>
      <c r="I2429" t="s">
        <v>54</v>
      </c>
      <c r="J2429" s="1" t="str">
        <f t="shared" si="74"/>
        <v>3210052</v>
      </c>
      <c r="K2429" s="1" t="str">
        <f t="shared" si="75"/>
        <v>Nowogródek Pomorski</v>
      </c>
    </row>
    <row r="2430" spans="1:11" x14ac:dyDescent="0.25">
      <c r="A2430" t="s">
        <v>2611</v>
      </c>
      <c r="B2430" t="s">
        <v>168</v>
      </c>
      <c r="C2430" t="s">
        <v>45</v>
      </c>
      <c r="D2430" t="s">
        <v>5119</v>
      </c>
      <c r="E2430" t="s">
        <v>4987</v>
      </c>
      <c r="F2430" t="s">
        <v>5120</v>
      </c>
      <c r="G2430" t="s">
        <v>5121</v>
      </c>
      <c r="H2430" t="s">
        <v>53</v>
      </c>
      <c r="I2430" t="s">
        <v>54</v>
      </c>
      <c r="J2430" s="1" t="str">
        <f t="shared" si="74"/>
        <v>3211012</v>
      </c>
      <c r="K2430" s="1" t="str">
        <f t="shared" si="75"/>
        <v>Dobra (Szczecińska)</v>
      </c>
    </row>
    <row r="2431" spans="1:11" x14ac:dyDescent="0.25">
      <c r="A2431" t="s">
        <v>2611</v>
      </c>
      <c r="B2431" t="s">
        <v>168</v>
      </c>
      <c r="C2431" t="s">
        <v>44</v>
      </c>
      <c r="D2431" t="s">
        <v>5122</v>
      </c>
      <c r="E2431" t="s">
        <v>4987</v>
      </c>
      <c r="F2431" t="s">
        <v>5120</v>
      </c>
      <c r="G2431" t="s">
        <v>5123</v>
      </c>
      <c r="H2431" t="s">
        <v>53</v>
      </c>
      <c r="I2431" t="s">
        <v>54</v>
      </c>
      <c r="J2431" s="1" t="str">
        <f t="shared" si="74"/>
        <v>3211022</v>
      </c>
      <c r="K2431" s="1" t="str">
        <f t="shared" si="75"/>
        <v>Kołbaskowo</v>
      </c>
    </row>
    <row r="2432" spans="1:11" x14ac:dyDescent="0.25">
      <c r="A2432" t="s">
        <v>2611</v>
      </c>
      <c r="B2432" t="s">
        <v>168</v>
      </c>
      <c r="C2432" t="s">
        <v>55</v>
      </c>
      <c r="D2432" t="s">
        <v>5124</v>
      </c>
      <c r="E2432" t="s">
        <v>4987</v>
      </c>
      <c r="F2432" t="s">
        <v>5120</v>
      </c>
      <c r="G2432" t="s">
        <v>5125</v>
      </c>
      <c r="H2432" t="s">
        <v>61</v>
      </c>
      <c r="I2432" t="s">
        <v>62</v>
      </c>
      <c r="J2432" s="1" t="str">
        <f t="shared" si="74"/>
        <v>3211033</v>
      </c>
      <c r="K2432" s="1" t="str">
        <f t="shared" si="75"/>
        <v>Nowe Warpno</v>
      </c>
    </row>
    <row r="2433" spans="1:11" x14ac:dyDescent="0.25">
      <c r="A2433" t="s">
        <v>2611</v>
      </c>
      <c r="B2433" t="s">
        <v>168</v>
      </c>
      <c r="C2433" t="s">
        <v>58</v>
      </c>
      <c r="D2433" t="s">
        <v>5126</v>
      </c>
      <c r="E2433" t="s">
        <v>4987</v>
      </c>
      <c r="F2433" t="s">
        <v>5120</v>
      </c>
      <c r="G2433" t="s">
        <v>5127</v>
      </c>
      <c r="H2433" t="s">
        <v>61</v>
      </c>
      <c r="I2433" t="s">
        <v>62</v>
      </c>
      <c r="J2433" s="1" t="str">
        <f t="shared" si="74"/>
        <v>3211043</v>
      </c>
      <c r="K2433" s="1" t="str">
        <f t="shared" si="75"/>
        <v>Police</v>
      </c>
    </row>
    <row r="2434" spans="1:11" x14ac:dyDescent="0.25">
      <c r="A2434" t="s">
        <v>2611</v>
      </c>
      <c r="B2434" t="s">
        <v>170</v>
      </c>
      <c r="C2434" t="s">
        <v>45</v>
      </c>
      <c r="D2434" t="s">
        <v>5128</v>
      </c>
      <c r="E2434" t="s">
        <v>4987</v>
      </c>
      <c r="F2434" t="s">
        <v>5129</v>
      </c>
      <c r="G2434" t="s">
        <v>5130</v>
      </c>
      <c r="H2434" t="s">
        <v>53</v>
      </c>
      <c r="I2434" t="s">
        <v>54</v>
      </c>
      <c r="J2434" s="1" t="str">
        <f t="shared" ref="J2434:J2480" si="76">D2434&amp;H2434</f>
        <v>3212012</v>
      </c>
      <c r="K2434" s="1" t="str">
        <f t="shared" ref="K2434:K2480" si="77">G2434</f>
        <v>Bielice</v>
      </c>
    </row>
    <row r="2435" spans="1:11" x14ac:dyDescent="0.25">
      <c r="A2435" t="s">
        <v>2611</v>
      </c>
      <c r="B2435" t="s">
        <v>170</v>
      </c>
      <c r="C2435" t="s">
        <v>44</v>
      </c>
      <c r="D2435" t="s">
        <v>5131</v>
      </c>
      <c r="E2435" t="s">
        <v>4987</v>
      </c>
      <c r="F2435" t="s">
        <v>5129</v>
      </c>
      <c r="G2435" t="s">
        <v>5132</v>
      </c>
      <c r="H2435" t="s">
        <v>53</v>
      </c>
      <c r="I2435" t="s">
        <v>54</v>
      </c>
      <c r="J2435" s="1" t="str">
        <f t="shared" si="76"/>
        <v>3212022</v>
      </c>
      <c r="K2435" s="1" t="str">
        <f t="shared" si="77"/>
        <v>Kozielice</v>
      </c>
    </row>
    <row r="2436" spans="1:11" x14ac:dyDescent="0.25">
      <c r="A2436" t="s">
        <v>2611</v>
      </c>
      <c r="B2436" t="s">
        <v>170</v>
      </c>
      <c r="C2436" t="s">
        <v>55</v>
      </c>
      <c r="D2436" t="s">
        <v>5133</v>
      </c>
      <c r="E2436" t="s">
        <v>4987</v>
      </c>
      <c r="F2436" t="s">
        <v>5129</v>
      </c>
      <c r="G2436" t="s">
        <v>5134</v>
      </c>
      <c r="H2436" t="s">
        <v>61</v>
      </c>
      <c r="I2436" t="s">
        <v>62</v>
      </c>
      <c r="J2436" s="1" t="str">
        <f t="shared" si="76"/>
        <v>3212033</v>
      </c>
      <c r="K2436" s="1" t="str">
        <f t="shared" si="77"/>
        <v>Lipiany</v>
      </c>
    </row>
    <row r="2437" spans="1:11" x14ac:dyDescent="0.25">
      <c r="A2437" t="s">
        <v>2611</v>
      </c>
      <c r="B2437" t="s">
        <v>170</v>
      </c>
      <c r="C2437" t="s">
        <v>58</v>
      </c>
      <c r="D2437" t="s">
        <v>5135</v>
      </c>
      <c r="E2437" t="s">
        <v>4987</v>
      </c>
      <c r="F2437" t="s">
        <v>5129</v>
      </c>
      <c r="G2437" t="s">
        <v>5136</v>
      </c>
      <c r="H2437" t="s">
        <v>53</v>
      </c>
      <c r="I2437" t="s">
        <v>54</v>
      </c>
      <c r="J2437" s="1" t="str">
        <f t="shared" si="76"/>
        <v>3212042</v>
      </c>
      <c r="K2437" s="1" t="str">
        <f t="shared" si="77"/>
        <v>Przelewice</v>
      </c>
    </row>
    <row r="2438" spans="1:11" x14ac:dyDescent="0.25">
      <c r="A2438" t="s">
        <v>2611</v>
      </c>
      <c r="B2438" t="s">
        <v>170</v>
      </c>
      <c r="C2438" t="s">
        <v>63</v>
      </c>
      <c r="D2438" t="s">
        <v>5137</v>
      </c>
      <c r="E2438" t="s">
        <v>4987</v>
      </c>
      <c r="F2438" t="s">
        <v>5129</v>
      </c>
      <c r="G2438" t="s">
        <v>5138</v>
      </c>
      <c r="H2438" t="s">
        <v>61</v>
      </c>
      <c r="I2438" t="s">
        <v>62</v>
      </c>
      <c r="J2438" s="1" t="str">
        <f t="shared" si="76"/>
        <v>3212053</v>
      </c>
      <c r="K2438" s="1" t="str">
        <f t="shared" si="77"/>
        <v>Pyrzyce</v>
      </c>
    </row>
    <row r="2439" spans="1:11" x14ac:dyDescent="0.25">
      <c r="A2439" t="s">
        <v>2611</v>
      </c>
      <c r="B2439" t="s">
        <v>170</v>
      </c>
      <c r="C2439" t="s">
        <v>66</v>
      </c>
      <c r="D2439" t="s">
        <v>5139</v>
      </c>
      <c r="E2439" t="s">
        <v>4987</v>
      </c>
      <c r="F2439" t="s">
        <v>5129</v>
      </c>
      <c r="G2439" t="s">
        <v>5140</v>
      </c>
      <c r="H2439" t="s">
        <v>53</v>
      </c>
      <c r="I2439" t="s">
        <v>54</v>
      </c>
      <c r="J2439" s="1" t="str">
        <f t="shared" si="76"/>
        <v>3212062</v>
      </c>
      <c r="K2439" s="1" t="str">
        <f t="shared" si="77"/>
        <v>Warnice</v>
      </c>
    </row>
    <row r="2440" spans="1:11" x14ac:dyDescent="0.25">
      <c r="A2440" t="s">
        <v>2611</v>
      </c>
      <c r="B2440" t="s">
        <v>173</v>
      </c>
      <c r="C2440" t="s">
        <v>45</v>
      </c>
      <c r="D2440" t="s">
        <v>5141</v>
      </c>
      <c r="E2440" t="s">
        <v>4987</v>
      </c>
      <c r="F2440" t="s">
        <v>5142</v>
      </c>
      <c r="G2440" t="s">
        <v>5143</v>
      </c>
      <c r="H2440" t="s">
        <v>50</v>
      </c>
      <c r="I2440" t="s">
        <v>51</v>
      </c>
      <c r="J2440" s="1" t="str">
        <f t="shared" si="76"/>
        <v>3213011</v>
      </c>
      <c r="K2440" s="1" t="str">
        <f t="shared" si="77"/>
        <v>Darłowo</v>
      </c>
    </row>
    <row r="2441" spans="1:11" x14ac:dyDescent="0.25">
      <c r="A2441" t="s">
        <v>2611</v>
      </c>
      <c r="B2441" t="s">
        <v>173</v>
      </c>
      <c r="C2441" t="s">
        <v>44</v>
      </c>
      <c r="D2441" t="s">
        <v>5144</v>
      </c>
      <c r="E2441" t="s">
        <v>4987</v>
      </c>
      <c r="F2441" t="s">
        <v>5142</v>
      </c>
      <c r="G2441" t="s">
        <v>1461</v>
      </c>
      <c r="H2441" t="s">
        <v>50</v>
      </c>
      <c r="I2441" t="s">
        <v>51</v>
      </c>
      <c r="J2441" s="1" t="str">
        <f t="shared" si="76"/>
        <v>3213021</v>
      </c>
      <c r="K2441" s="1" t="str">
        <f t="shared" si="77"/>
        <v>Sławno</v>
      </c>
    </row>
    <row r="2442" spans="1:11" x14ac:dyDescent="0.25">
      <c r="A2442" t="s">
        <v>2611</v>
      </c>
      <c r="B2442" t="s">
        <v>173</v>
      </c>
      <c r="C2442" t="s">
        <v>55</v>
      </c>
      <c r="D2442" t="s">
        <v>5145</v>
      </c>
      <c r="E2442" t="s">
        <v>4987</v>
      </c>
      <c r="F2442" t="s">
        <v>5142</v>
      </c>
      <c r="G2442" t="s">
        <v>5143</v>
      </c>
      <c r="H2442" t="s">
        <v>53</v>
      </c>
      <c r="I2442" t="s">
        <v>54</v>
      </c>
      <c r="J2442" s="1" t="str">
        <f t="shared" si="76"/>
        <v>3213032</v>
      </c>
      <c r="K2442" s="1" t="str">
        <f t="shared" si="77"/>
        <v>Darłowo</v>
      </c>
    </row>
    <row r="2443" spans="1:11" x14ac:dyDescent="0.25">
      <c r="A2443" t="s">
        <v>2611</v>
      </c>
      <c r="B2443" t="s">
        <v>173</v>
      </c>
      <c r="C2443" t="s">
        <v>58</v>
      </c>
      <c r="D2443" t="s">
        <v>5146</v>
      </c>
      <c r="E2443" t="s">
        <v>4987</v>
      </c>
      <c r="F2443" t="s">
        <v>5142</v>
      </c>
      <c r="G2443" t="s">
        <v>5147</v>
      </c>
      <c r="H2443" t="s">
        <v>53</v>
      </c>
      <c r="I2443" t="s">
        <v>54</v>
      </c>
      <c r="J2443" s="1" t="str">
        <f t="shared" si="76"/>
        <v>3213042</v>
      </c>
      <c r="K2443" s="1" t="str">
        <f t="shared" si="77"/>
        <v>Malechowo</v>
      </c>
    </row>
    <row r="2444" spans="1:11" x14ac:dyDescent="0.25">
      <c r="A2444" t="s">
        <v>2611</v>
      </c>
      <c r="B2444" t="s">
        <v>173</v>
      </c>
      <c r="C2444" t="s">
        <v>63</v>
      </c>
      <c r="D2444" t="s">
        <v>5148</v>
      </c>
      <c r="E2444" t="s">
        <v>4987</v>
      </c>
      <c r="F2444" t="s">
        <v>5142</v>
      </c>
      <c r="G2444" t="s">
        <v>5149</v>
      </c>
      <c r="H2444" t="s">
        <v>53</v>
      </c>
      <c r="I2444" t="s">
        <v>54</v>
      </c>
      <c r="J2444" s="1" t="str">
        <f t="shared" si="76"/>
        <v>3213052</v>
      </c>
      <c r="K2444" s="1" t="str">
        <f t="shared" si="77"/>
        <v>Postomino</v>
      </c>
    </row>
    <row r="2445" spans="1:11" x14ac:dyDescent="0.25">
      <c r="A2445" t="s">
        <v>2611</v>
      </c>
      <c r="B2445" t="s">
        <v>173</v>
      </c>
      <c r="C2445" t="s">
        <v>66</v>
      </c>
      <c r="D2445" t="s">
        <v>5150</v>
      </c>
      <c r="E2445" t="s">
        <v>4987</v>
      </c>
      <c r="F2445" t="s">
        <v>5142</v>
      </c>
      <c r="G2445" t="s">
        <v>1461</v>
      </c>
      <c r="H2445" t="s">
        <v>53</v>
      </c>
      <c r="I2445" t="s">
        <v>54</v>
      </c>
      <c r="J2445" s="1" t="str">
        <f t="shared" si="76"/>
        <v>3213062</v>
      </c>
      <c r="K2445" s="1" t="str">
        <f t="shared" si="77"/>
        <v>Sławno</v>
      </c>
    </row>
    <row r="2446" spans="1:11" x14ac:dyDescent="0.25">
      <c r="A2446" t="s">
        <v>2611</v>
      </c>
      <c r="B2446" t="s">
        <v>176</v>
      </c>
      <c r="C2446" t="s">
        <v>45</v>
      </c>
      <c r="D2446" t="s">
        <v>5151</v>
      </c>
      <c r="E2446" t="s">
        <v>4987</v>
      </c>
      <c r="F2446" t="s">
        <v>5152</v>
      </c>
      <c r="G2446" t="s">
        <v>5153</v>
      </c>
      <c r="H2446" t="s">
        <v>50</v>
      </c>
      <c r="I2446" t="s">
        <v>51</v>
      </c>
      <c r="J2446" s="1" t="str">
        <f t="shared" si="76"/>
        <v>3214011</v>
      </c>
      <c r="K2446" s="1" t="str">
        <f t="shared" si="77"/>
        <v>Stargard Szczeciński</v>
      </c>
    </row>
    <row r="2447" spans="1:11" x14ac:dyDescent="0.25">
      <c r="A2447" t="s">
        <v>2611</v>
      </c>
      <c r="B2447" t="s">
        <v>176</v>
      </c>
      <c r="C2447" t="s">
        <v>44</v>
      </c>
      <c r="D2447" t="s">
        <v>5154</v>
      </c>
      <c r="E2447" t="s">
        <v>4987</v>
      </c>
      <c r="F2447" t="s">
        <v>5152</v>
      </c>
      <c r="G2447" t="s">
        <v>5155</v>
      </c>
      <c r="H2447" t="s">
        <v>61</v>
      </c>
      <c r="I2447" t="s">
        <v>62</v>
      </c>
      <c r="J2447" s="1" t="str">
        <f t="shared" si="76"/>
        <v>3214023</v>
      </c>
      <c r="K2447" s="1" t="str">
        <f t="shared" si="77"/>
        <v>Chociwel</v>
      </c>
    </row>
    <row r="2448" spans="1:11" x14ac:dyDescent="0.25">
      <c r="A2448" t="s">
        <v>2611</v>
      </c>
      <c r="B2448" t="s">
        <v>176</v>
      </c>
      <c r="C2448" t="s">
        <v>55</v>
      </c>
      <c r="D2448" t="s">
        <v>5156</v>
      </c>
      <c r="E2448" t="s">
        <v>4987</v>
      </c>
      <c r="F2448" t="s">
        <v>5152</v>
      </c>
      <c r="G2448" t="s">
        <v>5157</v>
      </c>
      <c r="H2448" t="s">
        <v>61</v>
      </c>
      <c r="I2448" t="s">
        <v>62</v>
      </c>
      <c r="J2448" s="1" t="str">
        <f t="shared" si="76"/>
        <v>3214033</v>
      </c>
      <c r="K2448" s="1" t="str">
        <f t="shared" si="77"/>
        <v>Dobrzany</v>
      </c>
    </row>
    <row r="2449" spans="1:11" x14ac:dyDescent="0.25">
      <c r="A2449" t="s">
        <v>2611</v>
      </c>
      <c r="B2449" t="s">
        <v>176</v>
      </c>
      <c r="C2449" t="s">
        <v>58</v>
      </c>
      <c r="D2449" t="s">
        <v>5158</v>
      </c>
      <c r="E2449" t="s">
        <v>4987</v>
      </c>
      <c r="F2449" t="s">
        <v>5152</v>
      </c>
      <c r="G2449" t="s">
        <v>5159</v>
      </c>
      <c r="H2449" t="s">
        <v>53</v>
      </c>
      <c r="I2449" t="s">
        <v>54</v>
      </c>
      <c r="J2449" s="1" t="str">
        <f t="shared" si="76"/>
        <v>3214042</v>
      </c>
      <c r="K2449" s="1" t="str">
        <f t="shared" si="77"/>
        <v>Dolice</v>
      </c>
    </row>
    <row r="2450" spans="1:11" x14ac:dyDescent="0.25">
      <c r="A2450" t="s">
        <v>2611</v>
      </c>
      <c r="B2450" t="s">
        <v>176</v>
      </c>
      <c r="C2450" t="s">
        <v>63</v>
      </c>
      <c r="D2450" t="s">
        <v>5160</v>
      </c>
      <c r="E2450" t="s">
        <v>4987</v>
      </c>
      <c r="F2450" t="s">
        <v>5152</v>
      </c>
      <c r="G2450" t="s">
        <v>5161</v>
      </c>
      <c r="H2450" t="s">
        <v>61</v>
      </c>
      <c r="I2450" t="s">
        <v>62</v>
      </c>
      <c r="J2450" s="1" t="str">
        <f t="shared" si="76"/>
        <v>3214053</v>
      </c>
      <c r="K2450" s="1" t="str">
        <f t="shared" si="77"/>
        <v>Ińsko</v>
      </c>
    </row>
    <row r="2451" spans="1:11" x14ac:dyDescent="0.25">
      <c r="A2451" t="s">
        <v>2611</v>
      </c>
      <c r="B2451" t="s">
        <v>176</v>
      </c>
      <c r="C2451" t="s">
        <v>66</v>
      </c>
      <c r="D2451" t="s">
        <v>5162</v>
      </c>
      <c r="E2451" t="s">
        <v>4987</v>
      </c>
      <c r="F2451" t="s">
        <v>5152</v>
      </c>
      <c r="G2451" t="s">
        <v>5163</v>
      </c>
      <c r="H2451" t="s">
        <v>53</v>
      </c>
      <c r="I2451" t="s">
        <v>54</v>
      </c>
      <c r="J2451" s="1" t="str">
        <f t="shared" si="76"/>
        <v>3214062</v>
      </c>
      <c r="K2451" s="1" t="str">
        <f t="shared" si="77"/>
        <v>Kobylanka</v>
      </c>
    </row>
    <row r="2452" spans="1:11" x14ac:dyDescent="0.25">
      <c r="A2452" t="s">
        <v>2611</v>
      </c>
      <c r="B2452" t="s">
        <v>176</v>
      </c>
      <c r="C2452" t="s">
        <v>133</v>
      </c>
      <c r="D2452" t="s">
        <v>5164</v>
      </c>
      <c r="E2452" t="s">
        <v>4987</v>
      </c>
      <c r="F2452" t="s">
        <v>5152</v>
      </c>
      <c r="G2452" t="s">
        <v>5165</v>
      </c>
      <c r="H2452" t="s">
        <v>53</v>
      </c>
      <c r="I2452" t="s">
        <v>54</v>
      </c>
      <c r="J2452" s="1" t="str">
        <f t="shared" si="76"/>
        <v>3214082</v>
      </c>
      <c r="K2452" s="1" t="str">
        <f t="shared" si="77"/>
        <v>Marianowo</v>
      </c>
    </row>
    <row r="2453" spans="1:11" x14ac:dyDescent="0.25">
      <c r="A2453" t="s">
        <v>2611</v>
      </c>
      <c r="B2453" t="s">
        <v>176</v>
      </c>
      <c r="C2453" t="s">
        <v>136</v>
      </c>
      <c r="D2453" t="s">
        <v>5166</v>
      </c>
      <c r="E2453" t="s">
        <v>4987</v>
      </c>
      <c r="F2453" t="s">
        <v>5152</v>
      </c>
      <c r="G2453" t="s">
        <v>5167</v>
      </c>
      <c r="H2453" t="s">
        <v>53</v>
      </c>
      <c r="I2453" t="s">
        <v>54</v>
      </c>
      <c r="J2453" s="1" t="str">
        <f t="shared" si="76"/>
        <v>3214092</v>
      </c>
      <c r="K2453" s="1" t="str">
        <f t="shared" si="77"/>
        <v>Stara Dąbrowa</v>
      </c>
    </row>
    <row r="2454" spans="1:11" x14ac:dyDescent="0.25">
      <c r="A2454" t="s">
        <v>2611</v>
      </c>
      <c r="B2454" t="s">
        <v>176</v>
      </c>
      <c r="C2454" t="s">
        <v>165</v>
      </c>
      <c r="D2454" t="s">
        <v>5168</v>
      </c>
      <c r="E2454" t="s">
        <v>4987</v>
      </c>
      <c r="F2454" t="s">
        <v>5152</v>
      </c>
      <c r="G2454" t="s">
        <v>5153</v>
      </c>
      <c r="H2454" t="s">
        <v>53</v>
      </c>
      <c r="I2454" t="s">
        <v>54</v>
      </c>
      <c r="J2454" s="1" t="str">
        <f t="shared" si="76"/>
        <v>3214102</v>
      </c>
      <c r="K2454" s="1" t="str">
        <f t="shared" si="77"/>
        <v>Stargard Szczeciński</v>
      </c>
    </row>
    <row r="2455" spans="1:11" x14ac:dyDescent="0.25">
      <c r="A2455" t="s">
        <v>2611</v>
      </c>
      <c r="B2455" t="s">
        <v>176</v>
      </c>
      <c r="C2455" t="s">
        <v>168</v>
      </c>
      <c r="D2455" t="s">
        <v>5169</v>
      </c>
      <c r="E2455" t="s">
        <v>4987</v>
      </c>
      <c r="F2455" t="s">
        <v>5152</v>
      </c>
      <c r="G2455" t="s">
        <v>5170</v>
      </c>
      <c r="H2455" t="s">
        <v>61</v>
      </c>
      <c r="I2455" t="s">
        <v>62</v>
      </c>
      <c r="J2455" s="1" t="str">
        <f t="shared" si="76"/>
        <v>3214113</v>
      </c>
      <c r="K2455" s="1" t="str">
        <f t="shared" si="77"/>
        <v>Suchań</v>
      </c>
    </row>
    <row r="2456" spans="1:11" x14ac:dyDescent="0.25">
      <c r="A2456" t="s">
        <v>2611</v>
      </c>
      <c r="B2456" t="s">
        <v>251</v>
      </c>
      <c r="C2456" t="s">
        <v>45</v>
      </c>
      <c r="D2456" t="s">
        <v>5171</v>
      </c>
      <c r="E2456" t="s">
        <v>4987</v>
      </c>
      <c r="F2456" t="s">
        <v>5172</v>
      </c>
      <c r="G2456" t="s">
        <v>5173</v>
      </c>
      <c r="H2456" t="s">
        <v>50</v>
      </c>
      <c r="I2456" t="s">
        <v>51</v>
      </c>
      <c r="J2456" s="1" t="str">
        <f t="shared" si="76"/>
        <v>3215011</v>
      </c>
      <c r="K2456" s="1" t="str">
        <f t="shared" si="77"/>
        <v>Szczecinek</v>
      </c>
    </row>
    <row r="2457" spans="1:11" x14ac:dyDescent="0.25">
      <c r="A2457" t="s">
        <v>2611</v>
      </c>
      <c r="B2457" t="s">
        <v>251</v>
      </c>
      <c r="C2457" t="s">
        <v>44</v>
      </c>
      <c r="D2457" t="s">
        <v>5174</v>
      </c>
      <c r="E2457" t="s">
        <v>4987</v>
      </c>
      <c r="F2457" t="s">
        <v>5172</v>
      </c>
      <c r="G2457" t="s">
        <v>5175</v>
      </c>
      <c r="H2457" t="s">
        <v>61</v>
      </c>
      <c r="I2457" t="s">
        <v>62</v>
      </c>
      <c r="J2457" s="1" t="str">
        <f t="shared" si="76"/>
        <v>3215023</v>
      </c>
      <c r="K2457" s="1" t="str">
        <f t="shared" si="77"/>
        <v>Barwice</v>
      </c>
    </row>
    <row r="2458" spans="1:11" x14ac:dyDescent="0.25">
      <c r="A2458" t="s">
        <v>2611</v>
      </c>
      <c r="B2458" t="s">
        <v>251</v>
      </c>
      <c r="C2458" t="s">
        <v>55</v>
      </c>
      <c r="D2458" t="s">
        <v>5176</v>
      </c>
      <c r="E2458" t="s">
        <v>4987</v>
      </c>
      <c r="F2458" t="s">
        <v>5172</v>
      </c>
      <c r="G2458" t="s">
        <v>5177</v>
      </c>
      <c r="H2458" t="s">
        <v>61</v>
      </c>
      <c r="I2458" t="s">
        <v>62</v>
      </c>
      <c r="J2458" s="1" t="str">
        <f t="shared" si="76"/>
        <v>3215033</v>
      </c>
      <c r="K2458" s="1" t="str">
        <f t="shared" si="77"/>
        <v>Biały Bór</v>
      </c>
    </row>
    <row r="2459" spans="1:11" x14ac:dyDescent="0.25">
      <c r="A2459" t="s">
        <v>2611</v>
      </c>
      <c r="B2459" t="s">
        <v>251</v>
      </c>
      <c r="C2459" t="s">
        <v>58</v>
      </c>
      <c r="D2459" t="s">
        <v>5178</v>
      </c>
      <c r="E2459" t="s">
        <v>4987</v>
      </c>
      <c r="F2459" t="s">
        <v>5172</v>
      </c>
      <c r="G2459" t="s">
        <v>5179</v>
      </c>
      <c r="H2459" t="s">
        <v>61</v>
      </c>
      <c r="I2459" t="s">
        <v>62</v>
      </c>
      <c r="J2459" s="1" t="str">
        <f t="shared" si="76"/>
        <v>3215043</v>
      </c>
      <c r="K2459" s="1" t="str">
        <f t="shared" si="77"/>
        <v>Borne Sulinowo</v>
      </c>
    </row>
    <row r="2460" spans="1:11" x14ac:dyDescent="0.25">
      <c r="A2460" t="s">
        <v>2611</v>
      </c>
      <c r="B2460" t="s">
        <v>251</v>
      </c>
      <c r="C2460" t="s">
        <v>63</v>
      </c>
      <c r="D2460" t="s">
        <v>5180</v>
      </c>
      <c r="E2460" t="s">
        <v>4987</v>
      </c>
      <c r="F2460" t="s">
        <v>5172</v>
      </c>
      <c r="G2460" t="s">
        <v>5181</v>
      </c>
      <c r="H2460" t="s">
        <v>53</v>
      </c>
      <c r="I2460" t="s">
        <v>54</v>
      </c>
      <c r="J2460" s="1" t="str">
        <f t="shared" si="76"/>
        <v>3215052</v>
      </c>
      <c r="K2460" s="1" t="str">
        <f t="shared" si="77"/>
        <v>Grzmiąca</v>
      </c>
    </row>
    <row r="2461" spans="1:11" x14ac:dyDescent="0.25">
      <c r="A2461" t="s">
        <v>2611</v>
      </c>
      <c r="B2461" t="s">
        <v>251</v>
      </c>
      <c r="C2461" t="s">
        <v>66</v>
      </c>
      <c r="D2461" t="s">
        <v>5182</v>
      </c>
      <c r="E2461" t="s">
        <v>4987</v>
      </c>
      <c r="F2461" t="s">
        <v>5172</v>
      </c>
      <c r="G2461" t="s">
        <v>5173</v>
      </c>
      <c r="H2461" t="s">
        <v>53</v>
      </c>
      <c r="I2461" t="s">
        <v>54</v>
      </c>
      <c r="J2461" s="1" t="str">
        <f t="shared" si="76"/>
        <v>3215062</v>
      </c>
      <c r="K2461" s="1" t="str">
        <f t="shared" si="77"/>
        <v>Szczecinek</v>
      </c>
    </row>
    <row r="2462" spans="1:11" x14ac:dyDescent="0.25">
      <c r="A2462" t="s">
        <v>2611</v>
      </c>
      <c r="B2462" t="s">
        <v>260</v>
      </c>
      <c r="C2462" t="s">
        <v>45</v>
      </c>
      <c r="D2462" t="s">
        <v>5183</v>
      </c>
      <c r="E2462" t="s">
        <v>4987</v>
      </c>
      <c r="F2462" t="s">
        <v>5184</v>
      </c>
      <c r="G2462" t="s">
        <v>5185</v>
      </c>
      <c r="H2462" t="s">
        <v>50</v>
      </c>
      <c r="I2462" t="s">
        <v>51</v>
      </c>
      <c r="J2462" s="1" t="str">
        <f t="shared" si="76"/>
        <v>3216011</v>
      </c>
      <c r="K2462" s="1" t="str">
        <f t="shared" si="77"/>
        <v>Świdwin</v>
      </c>
    </row>
    <row r="2463" spans="1:11" x14ac:dyDescent="0.25">
      <c r="A2463" t="s">
        <v>2611</v>
      </c>
      <c r="B2463" t="s">
        <v>260</v>
      </c>
      <c r="C2463" t="s">
        <v>44</v>
      </c>
      <c r="D2463" t="s">
        <v>5186</v>
      </c>
      <c r="E2463" t="s">
        <v>4987</v>
      </c>
      <c r="F2463" t="s">
        <v>5184</v>
      </c>
      <c r="G2463" t="s">
        <v>5187</v>
      </c>
      <c r="H2463" t="s">
        <v>53</v>
      </c>
      <c r="I2463" t="s">
        <v>54</v>
      </c>
      <c r="J2463" s="1" t="str">
        <f t="shared" si="76"/>
        <v>3216022</v>
      </c>
      <c r="K2463" s="1" t="str">
        <f t="shared" si="77"/>
        <v>Brzeżno</v>
      </c>
    </row>
    <row r="2464" spans="1:11" x14ac:dyDescent="0.25">
      <c r="A2464" t="s">
        <v>2611</v>
      </c>
      <c r="B2464" t="s">
        <v>260</v>
      </c>
      <c r="C2464" t="s">
        <v>55</v>
      </c>
      <c r="D2464" t="s">
        <v>5188</v>
      </c>
      <c r="E2464" t="s">
        <v>4987</v>
      </c>
      <c r="F2464" t="s">
        <v>5184</v>
      </c>
      <c r="G2464" t="s">
        <v>5189</v>
      </c>
      <c r="H2464" t="s">
        <v>61</v>
      </c>
      <c r="I2464" t="s">
        <v>62</v>
      </c>
      <c r="J2464" s="1" t="str">
        <f t="shared" si="76"/>
        <v>3216033</v>
      </c>
      <c r="K2464" s="1" t="str">
        <f t="shared" si="77"/>
        <v>Połczyn-Zdrój</v>
      </c>
    </row>
    <row r="2465" spans="1:13" x14ac:dyDescent="0.25">
      <c r="A2465" t="s">
        <v>2611</v>
      </c>
      <c r="B2465" t="s">
        <v>260</v>
      </c>
      <c r="C2465" t="s">
        <v>58</v>
      </c>
      <c r="D2465" t="s">
        <v>5190</v>
      </c>
      <c r="E2465" t="s">
        <v>4987</v>
      </c>
      <c r="F2465" t="s">
        <v>5184</v>
      </c>
      <c r="G2465" t="s">
        <v>5191</v>
      </c>
      <c r="H2465" t="s">
        <v>53</v>
      </c>
      <c r="I2465" t="s">
        <v>54</v>
      </c>
      <c r="J2465" s="1" t="str">
        <f t="shared" si="76"/>
        <v>3216042</v>
      </c>
      <c r="K2465" s="1" t="str">
        <f t="shared" si="77"/>
        <v>Rąbino</v>
      </c>
    </row>
    <row r="2466" spans="1:13" x14ac:dyDescent="0.25">
      <c r="A2466" t="s">
        <v>2611</v>
      </c>
      <c r="B2466" t="s">
        <v>260</v>
      </c>
      <c r="C2466" t="s">
        <v>63</v>
      </c>
      <c r="D2466" t="s">
        <v>5192</v>
      </c>
      <c r="E2466" t="s">
        <v>4987</v>
      </c>
      <c r="F2466" t="s">
        <v>5184</v>
      </c>
      <c r="G2466" t="s">
        <v>5193</v>
      </c>
      <c r="H2466" t="s">
        <v>53</v>
      </c>
      <c r="I2466" t="s">
        <v>54</v>
      </c>
      <c r="J2466" s="1" t="str">
        <f t="shared" si="76"/>
        <v>3216052</v>
      </c>
      <c r="K2466" s="1" t="str">
        <f t="shared" si="77"/>
        <v>Sławoborze</v>
      </c>
    </row>
    <row r="2467" spans="1:13" x14ac:dyDescent="0.25">
      <c r="A2467" t="s">
        <v>2611</v>
      </c>
      <c r="B2467" t="s">
        <v>260</v>
      </c>
      <c r="C2467" t="s">
        <v>66</v>
      </c>
      <c r="D2467" t="s">
        <v>5194</v>
      </c>
      <c r="E2467" t="s">
        <v>4987</v>
      </c>
      <c r="F2467" t="s">
        <v>5184</v>
      </c>
      <c r="G2467" t="s">
        <v>5185</v>
      </c>
      <c r="H2467" t="s">
        <v>53</v>
      </c>
      <c r="I2467" t="s">
        <v>54</v>
      </c>
      <c r="J2467" s="1" t="str">
        <f t="shared" si="76"/>
        <v>3216062</v>
      </c>
      <c r="K2467" s="1" t="str">
        <f t="shared" si="77"/>
        <v>Świdwin</v>
      </c>
    </row>
    <row r="2468" spans="1:13" x14ac:dyDescent="0.25">
      <c r="A2468" t="s">
        <v>2611</v>
      </c>
      <c r="B2468" t="s">
        <v>274</v>
      </c>
      <c r="C2468" t="s">
        <v>45</v>
      </c>
      <c r="D2468" t="s">
        <v>5195</v>
      </c>
      <c r="E2468" t="s">
        <v>4987</v>
      </c>
      <c r="F2468" t="s">
        <v>5196</v>
      </c>
      <c r="G2468" t="s">
        <v>5197</v>
      </c>
      <c r="H2468" t="s">
        <v>50</v>
      </c>
      <c r="I2468" t="s">
        <v>51</v>
      </c>
      <c r="J2468" s="1" t="str">
        <f t="shared" si="76"/>
        <v>3217011</v>
      </c>
      <c r="K2468" s="1" t="str">
        <f t="shared" si="77"/>
        <v>Wałcz</v>
      </c>
    </row>
    <row r="2469" spans="1:13" x14ac:dyDescent="0.25">
      <c r="A2469" t="s">
        <v>2611</v>
      </c>
      <c r="B2469" t="s">
        <v>274</v>
      </c>
      <c r="C2469" t="s">
        <v>44</v>
      </c>
      <c r="D2469" t="s">
        <v>5198</v>
      </c>
      <c r="E2469" t="s">
        <v>4987</v>
      </c>
      <c r="F2469" t="s">
        <v>5196</v>
      </c>
      <c r="G2469" t="s">
        <v>5199</v>
      </c>
      <c r="H2469" t="s">
        <v>61</v>
      </c>
      <c r="I2469" t="s">
        <v>62</v>
      </c>
      <c r="J2469" s="1" t="str">
        <f t="shared" si="76"/>
        <v>3217023</v>
      </c>
      <c r="K2469" s="1" t="str">
        <f t="shared" si="77"/>
        <v>Człopa</v>
      </c>
    </row>
    <row r="2470" spans="1:13" x14ac:dyDescent="0.25">
      <c r="A2470" t="s">
        <v>2611</v>
      </c>
      <c r="B2470" t="s">
        <v>274</v>
      </c>
      <c r="C2470" t="s">
        <v>55</v>
      </c>
      <c r="D2470" t="s">
        <v>5200</v>
      </c>
      <c r="E2470" t="s">
        <v>4987</v>
      </c>
      <c r="F2470" t="s">
        <v>5196</v>
      </c>
      <c r="G2470" t="s">
        <v>5201</v>
      </c>
      <c r="H2470" t="s">
        <v>61</v>
      </c>
      <c r="I2470" t="s">
        <v>62</v>
      </c>
      <c r="J2470" s="1" t="str">
        <f t="shared" si="76"/>
        <v>3217033</v>
      </c>
      <c r="K2470" s="1" t="str">
        <f t="shared" si="77"/>
        <v>Mirosławiec</v>
      </c>
    </row>
    <row r="2471" spans="1:13" x14ac:dyDescent="0.25">
      <c r="A2471" t="s">
        <v>2611</v>
      </c>
      <c r="B2471" t="s">
        <v>274</v>
      </c>
      <c r="C2471" t="s">
        <v>58</v>
      </c>
      <c r="D2471" t="s">
        <v>5202</v>
      </c>
      <c r="E2471" t="s">
        <v>4987</v>
      </c>
      <c r="F2471" t="s">
        <v>5196</v>
      </c>
      <c r="G2471" t="s">
        <v>5203</v>
      </c>
      <c r="H2471" t="s">
        <v>61</v>
      </c>
      <c r="I2471" t="s">
        <v>62</v>
      </c>
      <c r="J2471" s="1" t="str">
        <f t="shared" si="76"/>
        <v>3217043</v>
      </c>
      <c r="K2471" s="1" t="str">
        <f t="shared" si="77"/>
        <v>Tuczno</v>
      </c>
    </row>
    <row r="2472" spans="1:13" x14ac:dyDescent="0.25">
      <c r="A2472" t="s">
        <v>2611</v>
      </c>
      <c r="B2472" t="s">
        <v>274</v>
      </c>
      <c r="C2472" t="s">
        <v>63</v>
      </c>
      <c r="D2472" t="s">
        <v>5204</v>
      </c>
      <c r="E2472" t="s">
        <v>4987</v>
      </c>
      <c r="F2472" t="s">
        <v>5196</v>
      </c>
      <c r="G2472" t="s">
        <v>5197</v>
      </c>
      <c r="H2472" t="s">
        <v>53</v>
      </c>
      <c r="I2472" t="s">
        <v>54</v>
      </c>
      <c r="J2472" s="1" t="str">
        <f t="shared" si="76"/>
        <v>3217052</v>
      </c>
      <c r="K2472" s="1" t="str">
        <f t="shared" si="77"/>
        <v>Wałcz</v>
      </c>
    </row>
    <row r="2473" spans="1:13" x14ac:dyDescent="0.25">
      <c r="A2473" t="s">
        <v>2611</v>
      </c>
      <c r="B2473" t="s">
        <v>286</v>
      </c>
      <c r="C2473" t="s">
        <v>45</v>
      </c>
      <c r="D2473" t="s">
        <v>5205</v>
      </c>
      <c r="E2473" t="s">
        <v>4987</v>
      </c>
      <c r="F2473" t="s">
        <v>5206</v>
      </c>
      <c r="G2473" t="s">
        <v>1827</v>
      </c>
      <c r="H2473" t="s">
        <v>61</v>
      </c>
      <c r="I2473" t="s">
        <v>62</v>
      </c>
      <c r="J2473" s="1" t="str">
        <f t="shared" si="76"/>
        <v>3218013</v>
      </c>
      <c r="K2473" s="1" t="str">
        <f t="shared" si="77"/>
        <v>Dobra</v>
      </c>
    </row>
    <row r="2474" spans="1:13" x14ac:dyDescent="0.25">
      <c r="A2474" t="s">
        <v>2611</v>
      </c>
      <c r="B2474" t="s">
        <v>286</v>
      </c>
      <c r="C2474" t="s">
        <v>44</v>
      </c>
      <c r="D2474" t="s">
        <v>5207</v>
      </c>
      <c r="E2474" t="s">
        <v>4987</v>
      </c>
      <c r="F2474" t="s">
        <v>5206</v>
      </c>
      <c r="G2474" t="s">
        <v>5208</v>
      </c>
      <c r="H2474" t="s">
        <v>61</v>
      </c>
      <c r="I2474" t="s">
        <v>62</v>
      </c>
      <c r="J2474" s="1" t="str">
        <f t="shared" si="76"/>
        <v>3218023</v>
      </c>
      <c r="K2474" s="1" t="str">
        <f t="shared" si="77"/>
        <v>Łobez</v>
      </c>
    </row>
    <row r="2475" spans="1:13" x14ac:dyDescent="0.25">
      <c r="A2475" t="s">
        <v>2611</v>
      </c>
      <c r="B2475" t="s">
        <v>286</v>
      </c>
      <c r="C2475" t="s">
        <v>55</v>
      </c>
      <c r="D2475" t="s">
        <v>5209</v>
      </c>
      <c r="E2475" t="s">
        <v>4987</v>
      </c>
      <c r="F2475" t="s">
        <v>5206</v>
      </c>
      <c r="G2475" t="s">
        <v>5210</v>
      </c>
      <c r="H2475" t="s">
        <v>53</v>
      </c>
      <c r="I2475" t="s">
        <v>54</v>
      </c>
      <c r="J2475" s="1" t="str">
        <f t="shared" si="76"/>
        <v>3218032</v>
      </c>
      <c r="K2475" s="1" t="str">
        <f t="shared" si="77"/>
        <v>Radowo Małe</v>
      </c>
    </row>
    <row r="2476" spans="1:13" x14ac:dyDescent="0.25">
      <c r="A2476" t="s">
        <v>2611</v>
      </c>
      <c r="B2476" t="s">
        <v>286</v>
      </c>
      <c r="C2476" t="s">
        <v>58</v>
      </c>
      <c r="D2476" t="s">
        <v>5211</v>
      </c>
      <c r="E2476" t="s">
        <v>4987</v>
      </c>
      <c r="F2476" t="s">
        <v>5206</v>
      </c>
      <c r="G2476" t="s">
        <v>5212</v>
      </c>
      <c r="H2476" t="s">
        <v>61</v>
      </c>
      <c r="I2476" t="s">
        <v>62</v>
      </c>
      <c r="J2476" s="1" t="str">
        <f t="shared" si="76"/>
        <v>3218043</v>
      </c>
      <c r="K2476" s="1" t="str">
        <f t="shared" si="77"/>
        <v>Resko</v>
      </c>
    </row>
    <row r="2477" spans="1:13" x14ac:dyDescent="0.25">
      <c r="A2477" t="s">
        <v>2611</v>
      </c>
      <c r="B2477" t="s">
        <v>286</v>
      </c>
      <c r="C2477" t="s">
        <v>63</v>
      </c>
      <c r="D2477" t="s">
        <v>5213</v>
      </c>
      <c r="E2477" t="s">
        <v>4987</v>
      </c>
      <c r="F2477" t="s">
        <v>5206</v>
      </c>
      <c r="G2477" t="s">
        <v>5214</v>
      </c>
      <c r="H2477" t="s">
        <v>61</v>
      </c>
      <c r="I2477" t="s">
        <v>62</v>
      </c>
      <c r="J2477" s="1" t="str">
        <f t="shared" si="76"/>
        <v>3218053</v>
      </c>
      <c r="K2477" s="1" t="str">
        <f t="shared" si="77"/>
        <v>Węgorzyno</v>
      </c>
    </row>
    <row r="2478" spans="1:13" x14ac:dyDescent="0.25">
      <c r="A2478" t="s">
        <v>2611</v>
      </c>
      <c r="B2478" t="s">
        <v>419</v>
      </c>
      <c r="C2478" t="s">
        <v>45</v>
      </c>
      <c r="D2478" t="s">
        <v>5215</v>
      </c>
      <c r="E2478" t="s">
        <v>4987</v>
      </c>
      <c r="F2478" t="s">
        <v>5216</v>
      </c>
      <c r="G2478" t="s">
        <v>5217</v>
      </c>
      <c r="H2478" t="s">
        <v>50</v>
      </c>
      <c r="I2478" t="s">
        <v>423</v>
      </c>
      <c r="J2478" s="1" t="str">
        <f t="shared" si="76"/>
        <v>3261011</v>
      </c>
      <c r="K2478" s="1" t="str">
        <f t="shared" si="77"/>
        <v>M. Koszalin</v>
      </c>
    </row>
    <row r="2479" spans="1:13" x14ac:dyDescent="0.25">
      <c r="A2479" t="s">
        <v>2611</v>
      </c>
      <c r="B2479" t="s">
        <v>424</v>
      </c>
      <c r="C2479" t="s">
        <v>45</v>
      </c>
      <c r="D2479" t="s">
        <v>5218</v>
      </c>
      <c r="E2479" t="s">
        <v>4987</v>
      </c>
      <c r="F2479" t="s">
        <v>5219</v>
      </c>
      <c r="G2479" t="s">
        <v>5220</v>
      </c>
      <c r="H2479" t="s">
        <v>50</v>
      </c>
      <c r="I2479" t="s">
        <v>423</v>
      </c>
      <c r="J2479" s="1" t="str">
        <f t="shared" si="76"/>
        <v>3262011</v>
      </c>
      <c r="K2479" s="1" t="str">
        <f t="shared" si="77"/>
        <v>M. Szczecin</v>
      </c>
    </row>
    <row r="2480" spans="1:13" x14ac:dyDescent="0.25">
      <c r="A2480" t="s">
        <v>2611</v>
      </c>
      <c r="B2480" t="s">
        <v>730</v>
      </c>
      <c r="C2480" t="s">
        <v>45</v>
      </c>
      <c r="D2480" t="s">
        <v>5221</v>
      </c>
      <c r="E2480" t="s">
        <v>4987</v>
      </c>
      <c r="F2480" t="s">
        <v>5222</v>
      </c>
      <c r="G2480" t="s">
        <v>5223</v>
      </c>
      <c r="H2480" t="s">
        <v>50</v>
      </c>
      <c r="I2480" t="s">
        <v>423</v>
      </c>
      <c r="J2480" s="1" t="str">
        <f t="shared" si="76"/>
        <v>3263011</v>
      </c>
      <c r="K2480" s="1" t="str">
        <f t="shared" si="77"/>
        <v>M. Świnoujście</v>
      </c>
      <c r="M2480">
        <v>3263011</v>
      </c>
    </row>
    <row r="2481" spans="10:11" x14ac:dyDescent="0.25">
      <c r="J2481" s="1" t="s">
        <v>5224</v>
      </c>
      <c r="K2481" s="21" t="s">
        <v>48</v>
      </c>
    </row>
    <row r="2482" spans="10:11" x14ac:dyDescent="0.25">
      <c r="J2482" s="1" t="s">
        <v>5225</v>
      </c>
      <c r="K2482" s="21" t="s">
        <v>70</v>
      </c>
    </row>
    <row r="2483" spans="10:11" x14ac:dyDescent="0.25">
      <c r="J2483" s="1" t="s">
        <v>5226</v>
      </c>
      <c r="K2483" s="21" t="s">
        <v>85</v>
      </c>
    </row>
    <row r="2484" spans="10:11" x14ac:dyDescent="0.25">
      <c r="J2484" s="1" t="s">
        <v>5227</v>
      </c>
      <c r="K2484" s="21" t="s">
        <v>97</v>
      </c>
    </row>
    <row r="2485" spans="10:11" x14ac:dyDescent="0.25">
      <c r="J2485" s="1" t="s">
        <v>5228</v>
      </c>
      <c r="K2485" s="21" t="s">
        <v>106</v>
      </c>
    </row>
    <row r="2486" spans="10:11" x14ac:dyDescent="0.25">
      <c r="J2486" s="1" t="s">
        <v>5229</v>
      </c>
      <c r="K2486" s="21" t="s">
        <v>119</v>
      </c>
    </row>
    <row r="2487" spans="10:11" x14ac:dyDescent="0.25">
      <c r="J2487" s="1" t="s">
        <v>5230</v>
      </c>
      <c r="K2487" s="21" t="s">
        <v>140</v>
      </c>
    </row>
    <row r="2488" spans="10:11" x14ac:dyDescent="0.25">
      <c r="J2488" s="1" t="s">
        <v>5231</v>
      </c>
      <c r="K2488" s="21" t="s">
        <v>148</v>
      </c>
    </row>
    <row r="2489" spans="10:11" x14ac:dyDescent="0.25">
      <c r="J2489" s="1" t="s">
        <v>5232</v>
      </c>
      <c r="K2489" s="21" t="s">
        <v>180</v>
      </c>
    </row>
    <row r="2490" spans="10:11" x14ac:dyDescent="0.25">
      <c r="J2490" s="1" t="s">
        <v>5233</v>
      </c>
      <c r="K2490" s="21" t="s">
        <v>196</v>
      </c>
    </row>
    <row r="2491" spans="10:11" x14ac:dyDescent="0.25">
      <c r="J2491" s="1" t="s">
        <v>5234</v>
      </c>
      <c r="K2491" s="21" t="s">
        <v>210</v>
      </c>
    </row>
    <row r="2492" spans="10:11" x14ac:dyDescent="0.25">
      <c r="J2492" s="1" t="s">
        <v>5235</v>
      </c>
      <c r="K2492" s="21" t="s">
        <v>218</v>
      </c>
    </row>
    <row r="2493" spans="10:11" x14ac:dyDescent="0.25">
      <c r="J2493" s="1" t="s">
        <v>5236</v>
      </c>
      <c r="K2493" s="21" t="s">
        <v>229</v>
      </c>
    </row>
    <row r="2494" spans="10:11" x14ac:dyDescent="0.25">
      <c r="J2494" s="1" t="s">
        <v>5237</v>
      </c>
      <c r="K2494" s="21" t="s">
        <v>236</v>
      </c>
    </row>
    <row r="2495" spans="10:11" x14ac:dyDescent="0.25">
      <c r="J2495" s="1" t="s">
        <v>5238</v>
      </c>
      <c r="K2495" s="21" t="s">
        <v>253</v>
      </c>
    </row>
    <row r="2496" spans="10:11" x14ac:dyDescent="0.25">
      <c r="J2496" s="1" t="s">
        <v>5239</v>
      </c>
      <c r="K2496" s="21" t="s">
        <v>262</v>
      </c>
    </row>
    <row r="2497" spans="10:11" x14ac:dyDescent="0.25">
      <c r="J2497" s="1" t="s">
        <v>5240</v>
      </c>
      <c r="K2497" s="21" t="s">
        <v>276</v>
      </c>
    </row>
    <row r="2498" spans="10:11" x14ac:dyDescent="0.25">
      <c r="J2498" s="1" t="s">
        <v>5241</v>
      </c>
      <c r="K2498" s="21" t="s">
        <v>288</v>
      </c>
    </row>
    <row r="2499" spans="10:11" x14ac:dyDescent="0.25">
      <c r="J2499" s="1" t="s">
        <v>5242</v>
      </c>
      <c r="K2499" s="21" t="s">
        <v>300</v>
      </c>
    </row>
    <row r="2500" spans="10:11" x14ac:dyDescent="0.25">
      <c r="J2500" s="1" t="s">
        <v>5243</v>
      </c>
      <c r="K2500" s="21" t="s">
        <v>317</v>
      </c>
    </row>
    <row r="2501" spans="10:11" x14ac:dyDescent="0.25">
      <c r="J2501" s="1" t="s">
        <v>5244</v>
      </c>
      <c r="K2501" s="21" t="s">
        <v>331</v>
      </c>
    </row>
    <row r="2502" spans="10:11" x14ac:dyDescent="0.25">
      <c r="J2502" s="1" t="s">
        <v>5245</v>
      </c>
      <c r="K2502" s="21" t="s">
        <v>349</v>
      </c>
    </row>
    <row r="2503" spans="10:11" x14ac:dyDescent="0.25">
      <c r="J2503" s="1" t="s">
        <v>5246</v>
      </c>
      <c r="K2503" s="21" t="s">
        <v>357</v>
      </c>
    </row>
    <row r="2504" spans="10:11" x14ac:dyDescent="0.25">
      <c r="J2504" s="1" t="s">
        <v>5247</v>
      </c>
      <c r="K2504" s="21" t="s">
        <v>377</v>
      </c>
    </row>
    <row r="2505" spans="10:11" x14ac:dyDescent="0.25">
      <c r="J2505" s="1" t="s">
        <v>5248</v>
      </c>
      <c r="K2505" s="21" t="s">
        <v>393</v>
      </c>
    </row>
    <row r="2506" spans="10:11" x14ac:dyDescent="0.25">
      <c r="J2506" s="1" t="s">
        <v>5249</v>
      </c>
      <c r="K2506" s="21" t="s">
        <v>408</v>
      </c>
    </row>
    <row r="2507" spans="10:11" x14ac:dyDescent="0.25">
      <c r="J2507" s="1" t="s">
        <v>5250</v>
      </c>
      <c r="K2507" s="21" t="s">
        <v>421</v>
      </c>
    </row>
    <row r="2508" spans="10:11" x14ac:dyDescent="0.25">
      <c r="J2508" s="1" t="s">
        <v>5251</v>
      </c>
      <c r="K2508" s="21" t="s">
        <v>426</v>
      </c>
    </row>
    <row r="2509" spans="10:11" x14ac:dyDescent="0.25">
      <c r="J2509" s="1" t="s">
        <v>5252</v>
      </c>
      <c r="K2509" s="21" t="s">
        <v>430</v>
      </c>
    </row>
    <row r="2510" spans="10:11" x14ac:dyDescent="0.25">
      <c r="J2510" s="1" t="s">
        <v>5253</v>
      </c>
      <c r="K2510" s="21" t="s">
        <v>434</v>
      </c>
    </row>
    <row r="2511" spans="10:11" x14ac:dyDescent="0.25">
      <c r="J2511" s="1" t="s">
        <v>5254</v>
      </c>
      <c r="K2511" s="21" t="s">
        <v>438</v>
      </c>
    </row>
    <row r="2512" spans="10:11" x14ac:dyDescent="0.25">
      <c r="J2512" s="1" t="s">
        <v>5255</v>
      </c>
      <c r="K2512" s="21" t="s">
        <v>456</v>
      </c>
    </row>
    <row r="2513" spans="10:11" x14ac:dyDescent="0.25">
      <c r="J2513" s="1" t="s">
        <v>5256</v>
      </c>
      <c r="K2513" s="21" t="s">
        <v>476</v>
      </c>
    </row>
    <row r="2514" spans="10:11" x14ac:dyDescent="0.25">
      <c r="J2514" s="1" t="s">
        <v>5257</v>
      </c>
      <c r="K2514" s="21" t="s">
        <v>493</v>
      </c>
    </row>
    <row r="2515" spans="10:11" x14ac:dyDescent="0.25">
      <c r="J2515" s="1" t="s">
        <v>5258</v>
      </c>
      <c r="K2515" s="21" t="s">
        <v>507</v>
      </c>
    </row>
    <row r="2516" spans="10:11" x14ac:dyDescent="0.25">
      <c r="J2516" s="1" t="s">
        <v>5259</v>
      </c>
      <c r="K2516" s="21" t="s">
        <v>519</v>
      </c>
    </row>
    <row r="2517" spans="10:11" x14ac:dyDescent="0.25">
      <c r="J2517" s="1" t="s">
        <v>5260</v>
      </c>
      <c r="K2517" s="21" t="s">
        <v>532</v>
      </c>
    </row>
    <row r="2518" spans="10:11" x14ac:dyDescent="0.25">
      <c r="J2518" s="1" t="s">
        <v>5261</v>
      </c>
      <c r="K2518" s="21" t="s">
        <v>550</v>
      </c>
    </row>
    <row r="2519" spans="10:11" x14ac:dyDescent="0.25">
      <c r="J2519" s="1" t="s">
        <v>5262</v>
      </c>
      <c r="K2519" s="21" t="s">
        <v>568</v>
      </c>
    </row>
    <row r="2520" spans="10:11" x14ac:dyDescent="0.25">
      <c r="J2520" s="1" t="s">
        <v>5263</v>
      </c>
      <c r="K2520" s="21" t="s">
        <v>577</v>
      </c>
    </row>
    <row r="2521" spans="10:11" x14ac:dyDescent="0.25">
      <c r="J2521" s="1" t="s">
        <v>5264</v>
      </c>
      <c r="K2521" s="21" t="s">
        <v>588</v>
      </c>
    </row>
    <row r="2522" spans="10:11" x14ac:dyDescent="0.25">
      <c r="J2522" s="1" t="s">
        <v>5265</v>
      </c>
      <c r="K2522" s="21" t="s">
        <v>602</v>
      </c>
    </row>
    <row r="2523" spans="10:11" x14ac:dyDescent="0.25">
      <c r="J2523" s="1" t="s">
        <v>5266</v>
      </c>
      <c r="K2523" s="21" t="s">
        <v>614</v>
      </c>
    </row>
    <row r="2524" spans="10:11" x14ac:dyDescent="0.25">
      <c r="J2524" s="1" t="s">
        <v>5267</v>
      </c>
      <c r="K2524" s="21" t="s">
        <v>623</v>
      </c>
    </row>
    <row r="2525" spans="10:11" x14ac:dyDescent="0.25">
      <c r="J2525" s="1" t="s">
        <v>5268</v>
      </c>
      <c r="K2525" s="21" t="s">
        <v>646</v>
      </c>
    </row>
    <row r="2526" spans="10:11" x14ac:dyDescent="0.25">
      <c r="J2526" s="1" t="s">
        <v>5269</v>
      </c>
      <c r="K2526" s="21" t="s">
        <v>664</v>
      </c>
    </row>
    <row r="2527" spans="10:11" x14ac:dyDescent="0.25">
      <c r="J2527" s="1" t="s">
        <v>5270</v>
      </c>
      <c r="K2527" s="21" t="s">
        <v>677</v>
      </c>
    </row>
    <row r="2528" spans="10:11" x14ac:dyDescent="0.25">
      <c r="J2528" s="1" t="s">
        <v>5271</v>
      </c>
      <c r="K2528" s="21" t="s">
        <v>687</v>
      </c>
    </row>
    <row r="2529" spans="10:11" x14ac:dyDescent="0.25">
      <c r="J2529" s="1" t="s">
        <v>5272</v>
      </c>
      <c r="K2529" s="21" t="s">
        <v>713</v>
      </c>
    </row>
    <row r="2530" spans="10:11" x14ac:dyDescent="0.25">
      <c r="J2530" s="1" t="s">
        <v>5273</v>
      </c>
      <c r="K2530" s="21" t="s">
        <v>725</v>
      </c>
    </row>
    <row r="2531" spans="10:11" x14ac:dyDescent="0.25">
      <c r="J2531" s="1" t="s">
        <v>5274</v>
      </c>
      <c r="K2531" s="21" t="s">
        <v>728</v>
      </c>
    </row>
    <row r="2532" spans="10:11" x14ac:dyDescent="0.25">
      <c r="J2532" s="1" t="s">
        <v>5275</v>
      </c>
      <c r="K2532" s="21" t="s">
        <v>732</v>
      </c>
    </row>
    <row r="2533" spans="10:11" x14ac:dyDescent="0.25">
      <c r="J2533" s="1" t="s">
        <v>5276</v>
      </c>
      <c r="K2533" s="21" t="s">
        <v>735</v>
      </c>
    </row>
    <row r="2534" spans="10:11" x14ac:dyDescent="0.25">
      <c r="J2534" s="1" t="s">
        <v>5277</v>
      </c>
      <c r="K2534" s="21" t="s">
        <v>739</v>
      </c>
    </row>
    <row r="2535" spans="10:11" x14ac:dyDescent="0.25">
      <c r="J2535" s="1" t="s">
        <v>5278</v>
      </c>
      <c r="K2535" s="21" t="s">
        <v>776</v>
      </c>
    </row>
    <row r="2536" spans="10:11" x14ac:dyDescent="0.25">
      <c r="J2536" s="1" t="s">
        <v>5279</v>
      </c>
      <c r="K2536" s="21" t="s">
        <v>804</v>
      </c>
    </row>
    <row r="2537" spans="10:11" x14ac:dyDescent="0.25">
      <c r="J2537" s="1" t="s">
        <v>5280</v>
      </c>
      <c r="K2537" s="21" t="s">
        <v>834</v>
      </c>
    </row>
    <row r="2538" spans="10:11" x14ac:dyDescent="0.25">
      <c r="J2538" s="1" t="s">
        <v>5281</v>
      </c>
      <c r="K2538" s="21" t="s">
        <v>850</v>
      </c>
    </row>
    <row r="2539" spans="10:11" x14ac:dyDescent="0.25">
      <c r="J2539" s="1" t="s">
        <v>5282</v>
      </c>
      <c r="K2539" s="21" t="s">
        <v>865</v>
      </c>
    </row>
    <row r="2540" spans="10:11" x14ac:dyDescent="0.25">
      <c r="J2540" s="1" t="s">
        <v>5283</v>
      </c>
      <c r="K2540" s="21" t="s">
        <v>885</v>
      </c>
    </row>
    <row r="2541" spans="10:11" x14ac:dyDescent="0.25">
      <c r="J2541" s="1" t="s">
        <v>5284</v>
      </c>
      <c r="K2541" s="21" t="s">
        <v>905</v>
      </c>
    </row>
    <row r="2542" spans="10:11" x14ac:dyDescent="0.25">
      <c r="J2542" s="1" t="s">
        <v>5285</v>
      </c>
      <c r="K2542" s="21" t="s">
        <v>931</v>
      </c>
    </row>
    <row r="2543" spans="10:11" x14ac:dyDescent="0.25">
      <c r="J2543" s="1" t="s">
        <v>5286</v>
      </c>
      <c r="K2543" s="21" t="s">
        <v>964</v>
      </c>
    </row>
    <row r="2544" spans="10:11" x14ac:dyDescent="0.25">
      <c r="J2544" s="1" t="s">
        <v>5287</v>
      </c>
      <c r="K2544" s="21" t="s">
        <v>977</v>
      </c>
    </row>
    <row r="2545" spans="10:11" x14ac:dyDescent="0.25">
      <c r="J2545" s="1" t="s">
        <v>5288</v>
      </c>
      <c r="K2545" s="21" t="s">
        <v>998</v>
      </c>
    </row>
    <row r="2546" spans="10:11" x14ac:dyDescent="0.25">
      <c r="J2546" s="1" t="s">
        <v>5289</v>
      </c>
      <c r="K2546" s="21" t="s">
        <v>1013</v>
      </c>
    </row>
    <row r="2547" spans="10:11" x14ac:dyDescent="0.25">
      <c r="J2547" s="1" t="s">
        <v>5290</v>
      </c>
      <c r="K2547" s="21" t="s">
        <v>1028</v>
      </c>
    </row>
    <row r="2548" spans="10:11" x14ac:dyDescent="0.25">
      <c r="J2548" s="1" t="s">
        <v>5291</v>
      </c>
      <c r="K2548" s="21" t="s">
        <v>1050</v>
      </c>
    </row>
    <row r="2549" spans="10:11" x14ac:dyDescent="0.25">
      <c r="J2549" s="1" t="s">
        <v>5292</v>
      </c>
      <c r="K2549" s="21" t="s">
        <v>1066</v>
      </c>
    </row>
    <row r="2550" spans="10:11" x14ac:dyDescent="0.25">
      <c r="J2550" s="1" t="s">
        <v>5293</v>
      </c>
      <c r="K2550" s="21" t="s">
        <v>300</v>
      </c>
    </row>
    <row r="2551" spans="10:11" x14ac:dyDescent="0.25">
      <c r="J2551" s="1" t="s">
        <v>5294</v>
      </c>
      <c r="K2551" s="21" t="s">
        <v>1089</v>
      </c>
    </row>
    <row r="2552" spans="10:11" x14ac:dyDescent="0.25">
      <c r="J2552" s="1" t="s">
        <v>5295</v>
      </c>
      <c r="K2552" s="21" t="s">
        <v>1115</v>
      </c>
    </row>
    <row r="2553" spans="10:11" x14ac:dyDescent="0.25">
      <c r="J2553" s="1" t="s">
        <v>5296</v>
      </c>
      <c r="K2553" s="21" t="s">
        <v>1131</v>
      </c>
    </row>
    <row r="2554" spans="10:11" x14ac:dyDescent="0.25">
      <c r="J2554" s="1" t="s">
        <v>5297</v>
      </c>
      <c r="K2554" s="21" t="s">
        <v>1161</v>
      </c>
    </row>
    <row r="2555" spans="10:11" x14ac:dyDescent="0.25">
      <c r="J2555" s="1" t="s">
        <v>5298</v>
      </c>
      <c r="K2555" s="21" t="s">
        <v>1164</v>
      </c>
    </row>
    <row r="2556" spans="10:11" x14ac:dyDescent="0.25">
      <c r="J2556" s="1" t="s">
        <v>5299</v>
      </c>
      <c r="K2556" s="21" t="s">
        <v>1167</v>
      </c>
    </row>
    <row r="2557" spans="10:11" x14ac:dyDescent="0.25">
      <c r="J2557" s="1" t="s">
        <v>5300</v>
      </c>
      <c r="K2557" s="21" t="s">
        <v>1170</v>
      </c>
    </row>
    <row r="2558" spans="10:11" x14ac:dyDescent="0.25">
      <c r="J2558" s="1" t="s">
        <v>5301</v>
      </c>
      <c r="K2558" s="21" t="s">
        <v>1174</v>
      </c>
    </row>
    <row r="2559" spans="10:11" x14ac:dyDescent="0.25">
      <c r="J2559" s="1" t="s">
        <v>5302</v>
      </c>
      <c r="K2559" s="21" t="s">
        <v>1189</v>
      </c>
    </row>
    <row r="2560" spans="10:11" x14ac:dyDescent="0.25">
      <c r="J2560" s="1" t="s">
        <v>5303</v>
      </c>
      <c r="K2560" s="21" t="s">
        <v>1203</v>
      </c>
    </row>
    <row r="2561" spans="10:11" x14ac:dyDescent="0.25">
      <c r="J2561" s="1" t="s">
        <v>5304</v>
      </c>
      <c r="K2561" s="21" t="s">
        <v>1216</v>
      </c>
    </row>
    <row r="2562" spans="10:11" x14ac:dyDescent="0.25">
      <c r="J2562" s="1" t="s">
        <v>5305</v>
      </c>
      <c r="K2562" s="21" t="s">
        <v>1232</v>
      </c>
    </row>
    <row r="2563" spans="10:11" x14ac:dyDescent="0.25">
      <c r="J2563" s="1" t="s">
        <v>5306</v>
      </c>
      <c r="K2563" s="21" t="s">
        <v>1243</v>
      </c>
    </row>
    <row r="2564" spans="10:11" x14ac:dyDescent="0.25">
      <c r="J2564" s="1" t="s">
        <v>5307</v>
      </c>
      <c r="K2564" s="21" t="s">
        <v>1254</v>
      </c>
    </row>
    <row r="2565" spans="10:11" x14ac:dyDescent="0.25">
      <c r="J2565" s="1" t="s">
        <v>5308</v>
      </c>
      <c r="K2565" s="21" t="s">
        <v>1265</v>
      </c>
    </row>
    <row r="2566" spans="10:11" x14ac:dyDescent="0.25">
      <c r="J2566" s="1" t="s">
        <v>5309</v>
      </c>
      <c r="K2566" s="21" t="s">
        <v>1278</v>
      </c>
    </row>
    <row r="2567" spans="10:11" x14ac:dyDescent="0.25">
      <c r="J2567" s="1" t="s">
        <v>5310</v>
      </c>
      <c r="K2567" s="21" t="s">
        <v>1298</v>
      </c>
    </row>
    <row r="2568" spans="10:11" x14ac:dyDescent="0.25">
      <c r="J2568" s="1" t="s">
        <v>5311</v>
      </c>
      <c r="K2568" s="21" t="s">
        <v>1316</v>
      </c>
    </row>
    <row r="2569" spans="10:11" x14ac:dyDescent="0.25">
      <c r="J2569" s="1" t="s">
        <v>5312</v>
      </c>
      <c r="K2569" s="21" t="s">
        <v>1336</v>
      </c>
    </row>
    <row r="2570" spans="10:11" x14ac:dyDescent="0.25">
      <c r="J2570" s="1" t="s">
        <v>5313</v>
      </c>
      <c r="K2570" s="21" t="s">
        <v>1343</v>
      </c>
    </row>
    <row r="2571" spans="10:11" x14ac:dyDescent="0.25">
      <c r="J2571" s="1" t="s">
        <v>5314</v>
      </c>
      <c r="K2571" s="21" t="s">
        <v>1346</v>
      </c>
    </row>
    <row r="2572" spans="10:11" x14ac:dyDescent="0.25">
      <c r="J2572" s="1" t="s">
        <v>5315</v>
      </c>
      <c r="K2572" s="21" t="s">
        <v>1350</v>
      </c>
    </row>
    <row r="2573" spans="10:11" x14ac:dyDescent="0.25">
      <c r="J2573" s="1" t="s">
        <v>5316</v>
      </c>
      <c r="K2573" s="21" t="s">
        <v>1366</v>
      </c>
    </row>
    <row r="2574" spans="10:11" x14ac:dyDescent="0.25">
      <c r="J2574" s="1" t="s">
        <v>5317</v>
      </c>
      <c r="K2574" s="21" t="s">
        <v>1388</v>
      </c>
    </row>
    <row r="2575" spans="10:11" x14ac:dyDescent="0.25">
      <c r="J2575" s="1" t="s">
        <v>5318</v>
      </c>
      <c r="K2575" s="21" t="s">
        <v>1399</v>
      </c>
    </row>
    <row r="2576" spans="10:11" x14ac:dyDescent="0.25">
      <c r="J2576" s="1" t="s">
        <v>5319</v>
      </c>
      <c r="K2576" s="21" t="s">
        <v>1415</v>
      </c>
    </row>
    <row r="2577" spans="10:11" x14ac:dyDescent="0.25">
      <c r="J2577" s="1" t="s">
        <v>5320</v>
      </c>
      <c r="K2577" s="21" t="s">
        <v>1435</v>
      </c>
    </row>
    <row r="2578" spans="10:11" x14ac:dyDescent="0.25">
      <c r="J2578" s="1" t="s">
        <v>5321</v>
      </c>
      <c r="K2578" s="21" t="s">
        <v>1448</v>
      </c>
    </row>
    <row r="2579" spans="10:11" x14ac:dyDescent="0.25">
      <c r="J2579" s="1" t="s">
        <v>5322</v>
      </c>
      <c r="K2579" s="21" t="s">
        <v>1465</v>
      </c>
    </row>
    <row r="2580" spans="10:11" x14ac:dyDescent="0.25">
      <c r="J2580" s="1" t="s">
        <v>5323</v>
      </c>
      <c r="K2580" s="21" t="s">
        <v>1479</v>
      </c>
    </row>
    <row r="2581" spans="10:11" x14ac:dyDescent="0.25">
      <c r="J2581" s="1" t="s">
        <v>5324</v>
      </c>
      <c r="K2581" s="21" t="s">
        <v>1496</v>
      </c>
    </row>
    <row r="2582" spans="10:11" x14ac:dyDescent="0.25">
      <c r="J2582" s="1" t="s">
        <v>5325</v>
      </c>
      <c r="K2582" s="21" t="s">
        <v>1518</v>
      </c>
    </row>
    <row r="2583" spans="10:11" x14ac:dyDescent="0.25">
      <c r="J2583" s="1" t="s">
        <v>5326</v>
      </c>
      <c r="K2583" s="21" t="s">
        <v>1531</v>
      </c>
    </row>
    <row r="2584" spans="10:11" x14ac:dyDescent="0.25">
      <c r="J2584" s="1" t="s">
        <v>5327</v>
      </c>
      <c r="K2584" s="21" t="s">
        <v>1559</v>
      </c>
    </row>
    <row r="2585" spans="10:11" x14ac:dyDescent="0.25">
      <c r="J2585" s="1" t="s">
        <v>5328</v>
      </c>
      <c r="K2585" s="21" t="s">
        <v>1571</v>
      </c>
    </row>
    <row r="2586" spans="10:11" x14ac:dyDescent="0.25">
      <c r="J2586" s="1" t="s">
        <v>5329</v>
      </c>
      <c r="K2586" s="21" t="s">
        <v>1593</v>
      </c>
    </row>
    <row r="2587" spans="10:11" x14ac:dyDescent="0.25">
      <c r="J2587" s="1" t="s">
        <v>5330</v>
      </c>
      <c r="K2587" s="21" t="s">
        <v>1089</v>
      </c>
    </row>
    <row r="2588" spans="10:11" x14ac:dyDescent="0.25">
      <c r="J2588" s="1" t="s">
        <v>5331</v>
      </c>
      <c r="K2588" s="21" t="s">
        <v>1633</v>
      </c>
    </row>
    <row r="2589" spans="10:11" x14ac:dyDescent="0.25">
      <c r="J2589" s="1" t="s">
        <v>5332</v>
      </c>
      <c r="K2589" s="21" t="s">
        <v>1652</v>
      </c>
    </row>
    <row r="2590" spans="10:11" x14ac:dyDescent="0.25">
      <c r="J2590" s="1" t="s">
        <v>5333</v>
      </c>
      <c r="K2590" s="21" t="s">
        <v>1666</v>
      </c>
    </row>
    <row r="2591" spans="10:11" x14ac:dyDescent="0.25">
      <c r="J2591" s="1" t="s">
        <v>5334</v>
      </c>
      <c r="K2591" s="21" t="s">
        <v>1674</v>
      </c>
    </row>
    <row r="2592" spans="10:11" x14ac:dyDescent="0.25">
      <c r="J2592" s="1" t="s">
        <v>5335</v>
      </c>
      <c r="K2592" s="21" t="s">
        <v>1690</v>
      </c>
    </row>
    <row r="2593" spans="10:11" x14ac:dyDescent="0.25">
      <c r="J2593" s="1" t="s">
        <v>5336</v>
      </c>
      <c r="K2593" s="21" t="s">
        <v>1700</v>
      </c>
    </row>
    <row r="2594" spans="10:11" x14ac:dyDescent="0.25">
      <c r="J2594" s="1" t="s">
        <v>5337</v>
      </c>
      <c r="K2594" s="21" t="s">
        <v>1703</v>
      </c>
    </row>
    <row r="2595" spans="10:11" x14ac:dyDescent="0.25">
      <c r="J2595" s="1" t="s">
        <v>5338</v>
      </c>
      <c r="K2595" s="21" t="s">
        <v>1706</v>
      </c>
    </row>
    <row r="2596" spans="10:11" x14ac:dyDescent="0.25">
      <c r="J2596" s="1" t="s">
        <v>5339</v>
      </c>
      <c r="K2596" s="21" t="s">
        <v>1710</v>
      </c>
    </row>
    <row r="2597" spans="10:11" x14ac:dyDescent="0.25">
      <c r="J2597" s="1" t="s">
        <v>5340</v>
      </c>
      <c r="K2597" s="21" t="s">
        <v>1728</v>
      </c>
    </row>
    <row r="2598" spans="10:11" x14ac:dyDescent="0.25">
      <c r="J2598" s="1" t="s">
        <v>5341</v>
      </c>
      <c r="K2598" s="21" t="s">
        <v>1743</v>
      </c>
    </row>
    <row r="2599" spans="10:11" x14ac:dyDescent="0.25">
      <c r="J2599" s="1" t="s">
        <v>5342</v>
      </c>
      <c r="K2599" s="21" t="s">
        <v>1753</v>
      </c>
    </row>
    <row r="2600" spans="10:11" x14ac:dyDescent="0.25">
      <c r="J2600" s="1" t="s">
        <v>5343</v>
      </c>
      <c r="K2600" s="21" t="s">
        <v>1768</v>
      </c>
    </row>
    <row r="2601" spans="10:11" x14ac:dyDescent="0.25">
      <c r="J2601" s="1" t="s">
        <v>5344</v>
      </c>
      <c r="K2601" s="21" t="s">
        <v>1787</v>
      </c>
    </row>
    <row r="2602" spans="10:11" x14ac:dyDescent="0.25">
      <c r="J2602" s="1" t="s">
        <v>5345</v>
      </c>
      <c r="K2602" s="21" t="s">
        <v>1822</v>
      </c>
    </row>
    <row r="2603" spans="10:11" x14ac:dyDescent="0.25">
      <c r="J2603" s="1" t="s">
        <v>5346</v>
      </c>
      <c r="K2603" s="21" t="s">
        <v>1845</v>
      </c>
    </row>
    <row r="2604" spans="10:11" x14ac:dyDescent="0.25">
      <c r="J2604" s="1" t="s">
        <v>5347</v>
      </c>
      <c r="K2604" s="21" t="s">
        <v>1860</v>
      </c>
    </row>
    <row r="2605" spans="10:11" x14ac:dyDescent="0.25">
      <c r="J2605" s="1" t="s">
        <v>5348</v>
      </c>
      <c r="K2605" s="21" t="s">
        <v>1879</v>
      </c>
    </row>
    <row r="2606" spans="10:11" x14ac:dyDescent="0.25">
      <c r="J2606" s="1" t="s">
        <v>5349</v>
      </c>
      <c r="K2606" s="21" t="s">
        <v>1911</v>
      </c>
    </row>
    <row r="2607" spans="10:11" x14ac:dyDescent="0.25">
      <c r="J2607" s="1" t="s">
        <v>5350</v>
      </c>
      <c r="K2607" s="21" t="s">
        <v>1939</v>
      </c>
    </row>
    <row r="2608" spans="10:11" x14ac:dyDescent="0.25">
      <c r="J2608" s="1" t="s">
        <v>5351</v>
      </c>
      <c r="K2608" s="21" t="s">
        <v>1951</v>
      </c>
    </row>
    <row r="2609" spans="10:11" x14ac:dyDescent="0.25">
      <c r="J2609" s="1" t="s">
        <v>5352</v>
      </c>
      <c r="K2609" s="21" t="s">
        <v>1968</v>
      </c>
    </row>
    <row r="2610" spans="10:11" x14ac:dyDescent="0.25">
      <c r="J2610" s="1" t="s">
        <v>5353</v>
      </c>
      <c r="K2610" s="21" t="s">
        <v>1981</v>
      </c>
    </row>
    <row r="2611" spans="10:11" x14ac:dyDescent="0.25">
      <c r="J2611" s="1" t="s">
        <v>5354</v>
      </c>
      <c r="K2611" s="21" t="s">
        <v>1999</v>
      </c>
    </row>
    <row r="2612" spans="10:11" x14ac:dyDescent="0.25">
      <c r="J2612" s="1" t="s">
        <v>5355</v>
      </c>
      <c r="K2612" s="21" t="s">
        <v>2032</v>
      </c>
    </row>
    <row r="2613" spans="10:11" x14ac:dyDescent="0.25">
      <c r="J2613" s="1" t="s">
        <v>5356</v>
      </c>
      <c r="K2613" s="21" t="s">
        <v>2043</v>
      </c>
    </row>
    <row r="2614" spans="10:11" x14ac:dyDescent="0.25">
      <c r="J2614" s="1" t="s">
        <v>5357</v>
      </c>
      <c r="K2614" s="21" t="s">
        <v>2062</v>
      </c>
    </row>
    <row r="2615" spans="10:11" x14ac:dyDescent="0.25">
      <c r="J2615" s="1" t="s">
        <v>5358</v>
      </c>
      <c r="K2615" s="21" t="s">
        <v>2073</v>
      </c>
    </row>
    <row r="2616" spans="10:11" x14ac:dyDescent="0.25">
      <c r="J2616" s="1" t="s">
        <v>5359</v>
      </c>
      <c r="K2616" s="21" t="s">
        <v>2076</v>
      </c>
    </row>
    <row r="2617" spans="10:11" x14ac:dyDescent="0.25">
      <c r="J2617" s="1" t="s">
        <v>5360</v>
      </c>
      <c r="K2617" s="21" t="s">
        <v>2079</v>
      </c>
    </row>
    <row r="2618" spans="10:11" x14ac:dyDescent="0.25">
      <c r="J2618" s="1" t="s">
        <v>5361</v>
      </c>
      <c r="K2618" s="21" t="s">
        <v>2083</v>
      </c>
    </row>
    <row r="2619" spans="10:11" x14ac:dyDescent="0.25">
      <c r="J2619" s="1" t="s">
        <v>5362</v>
      </c>
      <c r="K2619" s="21" t="s">
        <v>2096</v>
      </c>
    </row>
    <row r="2620" spans="10:11" x14ac:dyDescent="0.25">
      <c r="J2620" s="1" t="s">
        <v>5363</v>
      </c>
      <c r="K2620" s="21" t="s">
        <v>2114</v>
      </c>
    </row>
    <row r="2621" spans="10:11" x14ac:dyDescent="0.25">
      <c r="J2621" s="1" t="s">
        <v>5364</v>
      </c>
      <c r="K2621" s="21" t="s">
        <v>2140</v>
      </c>
    </row>
    <row r="2622" spans="10:11" x14ac:dyDescent="0.25">
      <c r="J2622" s="1" t="s">
        <v>5365</v>
      </c>
      <c r="K2622" s="21" t="s">
        <v>2150</v>
      </c>
    </row>
    <row r="2623" spans="10:11" x14ac:dyDescent="0.25">
      <c r="J2623" s="1" t="s">
        <v>5366</v>
      </c>
      <c r="K2623" s="21" t="s">
        <v>2162</v>
      </c>
    </row>
    <row r="2624" spans="10:11" x14ac:dyDescent="0.25">
      <c r="J2624" s="1" t="s">
        <v>5367</v>
      </c>
      <c r="K2624" s="21" t="s">
        <v>2183</v>
      </c>
    </row>
    <row r="2625" spans="10:11" x14ac:dyDescent="0.25">
      <c r="J2625" s="1" t="s">
        <v>5368</v>
      </c>
      <c r="K2625" s="21" t="s">
        <v>2198</v>
      </c>
    </row>
    <row r="2626" spans="10:11" x14ac:dyDescent="0.25">
      <c r="J2626" s="1" t="s">
        <v>5369</v>
      </c>
      <c r="K2626" s="21" t="s">
        <v>2208</v>
      </c>
    </row>
    <row r="2627" spans="10:11" x14ac:dyDescent="0.25">
      <c r="J2627" s="1" t="s">
        <v>5370</v>
      </c>
      <c r="K2627" s="21" t="s">
        <v>2221</v>
      </c>
    </row>
    <row r="2628" spans="10:11" x14ac:dyDescent="0.25">
      <c r="J2628" s="1" t="s">
        <v>5371</v>
      </c>
      <c r="K2628" s="21" t="s">
        <v>2234</v>
      </c>
    </row>
    <row r="2629" spans="10:11" x14ac:dyDescent="0.25">
      <c r="J2629" s="1" t="s">
        <v>5372</v>
      </c>
      <c r="K2629" s="21" t="s">
        <v>2255</v>
      </c>
    </row>
    <row r="2630" spans="10:11" x14ac:dyDescent="0.25">
      <c r="J2630" s="1" t="s">
        <v>5373</v>
      </c>
      <c r="K2630" s="21" t="s">
        <v>2280</v>
      </c>
    </row>
    <row r="2631" spans="10:11" x14ac:dyDescent="0.25">
      <c r="J2631" s="1" t="s">
        <v>5374</v>
      </c>
      <c r="K2631" s="21" t="s">
        <v>2300</v>
      </c>
    </row>
    <row r="2632" spans="10:11" x14ac:dyDescent="0.25">
      <c r="J2632" s="1" t="s">
        <v>5375</v>
      </c>
      <c r="K2632" s="21" t="s">
        <v>2313</v>
      </c>
    </row>
    <row r="2633" spans="10:11" x14ac:dyDescent="0.25">
      <c r="J2633" s="1" t="s">
        <v>5376</v>
      </c>
      <c r="K2633" s="21" t="s">
        <v>2336</v>
      </c>
    </row>
    <row r="2634" spans="10:11" x14ac:dyDescent="0.25">
      <c r="J2634" s="1" t="s">
        <v>5377</v>
      </c>
      <c r="K2634" s="21" t="s">
        <v>2358</v>
      </c>
    </row>
    <row r="2635" spans="10:11" x14ac:dyDescent="0.25">
      <c r="J2635" s="1" t="s">
        <v>5378</v>
      </c>
      <c r="K2635" s="21" t="s">
        <v>2374</v>
      </c>
    </row>
    <row r="2636" spans="10:11" x14ac:dyDescent="0.25">
      <c r="J2636" s="1" t="s">
        <v>5379</v>
      </c>
      <c r="K2636" s="21" t="s">
        <v>2387</v>
      </c>
    </row>
    <row r="2637" spans="10:11" x14ac:dyDescent="0.25">
      <c r="J2637" s="1" t="s">
        <v>5380</v>
      </c>
      <c r="K2637" s="21" t="s">
        <v>2417</v>
      </c>
    </row>
    <row r="2638" spans="10:11" x14ac:dyDescent="0.25">
      <c r="J2638" s="1" t="s">
        <v>5381</v>
      </c>
      <c r="K2638" s="21" t="s">
        <v>2440</v>
      </c>
    </row>
    <row r="2639" spans="10:11" x14ac:dyDescent="0.25">
      <c r="J2639" s="1" t="s">
        <v>5382</v>
      </c>
      <c r="K2639" s="21" t="s">
        <v>2452</v>
      </c>
    </row>
    <row r="2640" spans="10:11" x14ac:dyDescent="0.25">
      <c r="J2640" s="1" t="s">
        <v>5383</v>
      </c>
      <c r="K2640" s="21" t="s">
        <v>2466</v>
      </c>
    </row>
    <row r="2641" spans="10:11" x14ac:dyDescent="0.25">
      <c r="J2641" s="1" t="s">
        <v>5384</v>
      </c>
      <c r="K2641" s="21" t="s">
        <v>2483</v>
      </c>
    </row>
    <row r="2642" spans="10:11" x14ac:dyDescent="0.25">
      <c r="J2642" s="1" t="s">
        <v>5385</v>
      </c>
      <c r="K2642" s="21" t="s">
        <v>2498</v>
      </c>
    </row>
    <row r="2643" spans="10:11" x14ac:dyDescent="0.25">
      <c r="J2643" s="1" t="s">
        <v>5386</v>
      </c>
      <c r="K2643" s="21" t="s">
        <v>2522</v>
      </c>
    </row>
    <row r="2644" spans="10:11" x14ac:dyDescent="0.25">
      <c r="J2644" s="1" t="s">
        <v>5387</v>
      </c>
      <c r="K2644" s="21" t="s">
        <v>2550</v>
      </c>
    </row>
    <row r="2645" spans="10:11" x14ac:dyDescent="0.25">
      <c r="J2645" s="1" t="s">
        <v>5388</v>
      </c>
      <c r="K2645" s="21" t="s">
        <v>2565</v>
      </c>
    </row>
    <row r="2646" spans="10:11" x14ac:dyDescent="0.25">
      <c r="J2646" s="1" t="s">
        <v>5389</v>
      </c>
      <c r="K2646" s="21" t="s">
        <v>2582</v>
      </c>
    </row>
    <row r="2647" spans="10:11" x14ac:dyDescent="0.25">
      <c r="J2647" s="1" t="s">
        <v>5390</v>
      </c>
      <c r="K2647" s="21" t="s">
        <v>2601</v>
      </c>
    </row>
    <row r="2648" spans="10:11" x14ac:dyDescent="0.25">
      <c r="J2648" s="1" t="s">
        <v>5391</v>
      </c>
      <c r="K2648" s="21" t="s">
        <v>2613</v>
      </c>
    </row>
    <row r="2649" spans="10:11" x14ac:dyDescent="0.25">
      <c r="J2649" s="1" t="s">
        <v>5392</v>
      </c>
      <c r="K2649" s="21" t="s">
        <v>2629</v>
      </c>
    </row>
    <row r="2650" spans="10:11" x14ac:dyDescent="0.25">
      <c r="J2650" s="1" t="s">
        <v>5393</v>
      </c>
      <c r="K2650" s="21" t="s">
        <v>2649</v>
      </c>
    </row>
    <row r="2651" spans="10:11" x14ac:dyDescent="0.25">
      <c r="J2651" s="1" t="s">
        <v>5394</v>
      </c>
      <c r="K2651" s="21" t="s">
        <v>2674</v>
      </c>
    </row>
    <row r="2652" spans="10:11" x14ac:dyDescent="0.25">
      <c r="J2652" s="1" t="s">
        <v>5395</v>
      </c>
      <c r="K2652" s="21" t="s">
        <v>2688</v>
      </c>
    </row>
    <row r="2653" spans="10:11" x14ac:dyDescent="0.25">
      <c r="J2653" s="1" t="s">
        <v>5396</v>
      </c>
      <c r="K2653" s="21" t="s">
        <v>2700</v>
      </c>
    </row>
    <row r="2654" spans="10:11" x14ac:dyDescent="0.25">
      <c r="J2654" s="1" t="s">
        <v>5397</v>
      </c>
      <c r="K2654" s="21" t="s">
        <v>2714</v>
      </c>
    </row>
    <row r="2655" spans="10:11" x14ac:dyDescent="0.25">
      <c r="J2655" s="1" t="s">
        <v>5398</v>
      </c>
      <c r="K2655" s="21" t="s">
        <v>2725</v>
      </c>
    </row>
    <row r="2656" spans="10:11" x14ac:dyDescent="0.25">
      <c r="J2656" s="1" t="s">
        <v>5399</v>
      </c>
      <c r="K2656" s="21" t="s">
        <v>2728</v>
      </c>
    </row>
    <row r="2657" spans="10:11" x14ac:dyDescent="0.25">
      <c r="J2657" s="1" t="s">
        <v>5400</v>
      </c>
      <c r="K2657" s="21" t="s">
        <v>2731</v>
      </c>
    </row>
    <row r="2658" spans="10:11" x14ac:dyDescent="0.25">
      <c r="J2658" s="1" t="s">
        <v>5401</v>
      </c>
      <c r="K2658" s="21" t="s">
        <v>2734</v>
      </c>
    </row>
    <row r="2659" spans="10:11" x14ac:dyDescent="0.25">
      <c r="J2659" s="1" t="s">
        <v>5402</v>
      </c>
      <c r="K2659" s="21" t="s">
        <v>2737</v>
      </c>
    </row>
    <row r="2660" spans="10:11" x14ac:dyDescent="0.25">
      <c r="J2660" s="1" t="s">
        <v>5403</v>
      </c>
      <c r="K2660" s="21" t="s">
        <v>1728</v>
      </c>
    </row>
    <row r="2661" spans="10:11" x14ac:dyDescent="0.25">
      <c r="J2661" s="1" t="s">
        <v>5404</v>
      </c>
      <c r="K2661" s="21" t="s">
        <v>2752</v>
      </c>
    </row>
    <row r="2662" spans="10:11" x14ac:dyDescent="0.25">
      <c r="J2662" s="1" t="s">
        <v>5405</v>
      </c>
      <c r="K2662" s="21" t="s">
        <v>2761</v>
      </c>
    </row>
    <row r="2663" spans="10:11" x14ac:dyDescent="0.25">
      <c r="J2663" s="1" t="s">
        <v>5406</v>
      </c>
      <c r="K2663" s="21" t="s">
        <v>2774</v>
      </c>
    </row>
    <row r="2664" spans="10:11" x14ac:dyDescent="0.25">
      <c r="J2664" s="1" t="s">
        <v>5407</v>
      </c>
      <c r="K2664" s="21" t="s">
        <v>2783</v>
      </c>
    </row>
    <row r="2665" spans="10:11" x14ac:dyDescent="0.25">
      <c r="J2665" s="1" t="s">
        <v>5408</v>
      </c>
      <c r="K2665" s="21" t="s">
        <v>2794</v>
      </c>
    </row>
    <row r="2666" spans="10:11" x14ac:dyDescent="0.25">
      <c r="J2666" s="1" t="s">
        <v>5409</v>
      </c>
      <c r="K2666" s="21" t="s">
        <v>2804</v>
      </c>
    </row>
    <row r="2667" spans="10:11" x14ac:dyDescent="0.25">
      <c r="J2667" s="1" t="s">
        <v>5410</v>
      </c>
      <c r="K2667" s="21" t="s">
        <v>2823</v>
      </c>
    </row>
    <row r="2668" spans="10:11" x14ac:dyDescent="0.25">
      <c r="J2668" s="1" t="s">
        <v>5411</v>
      </c>
      <c r="K2668" s="21" t="s">
        <v>998</v>
      </c>
    </row>
    <row r="2669" spans="10:11" x14ac:dyDescent="0.25">
      <c r="J2669" s="1" t="s">
        <v>5412</v>
      </c>
      <c r="K2669" s="21" t="s">
        <v>2861</v>
      </c>
    </row>
    <row r="2670" spans="10:11" x14ac:dyDescent="0.25">
      <c r="J2670" s="1" t="s">
        <v>5413</v>
      </c>
      <c r="K2670" s="21" t="s">
        <v>2868</v>
      </c>
    </row>
    <row r="2671" spans="10:11" x14ac:dyDescent="0.25">
      <c r="J2671" s="1" t="s">
        <v>5414</v>
      </c>
      <c r="K2671" s="21" t="s">
        <v>2882</v>
      </c>
    </row>
    <row r="2672" spans="10:11" x14ac:dyDescent="0.25">
      <c r="J2672" s="1" t="s">
        <v>5415</v>
      </c>
      <c r="K2672" s="21" t="s">
        <v>2886</v>
      </c>
    </row>
    <row r="2673" spans="10:11" x14ac:dyDescent="0.25">
      <c r="J2673" s="1" t="s">
        <v>5416</v>
      </c>
      <c r="K2673" s="21" t="s">
        <v>2893</v>
      </c>
    </row>
    <row r="2674" spans="10:11" x14ac:dyDescent="0.25">
      <c r="J2674" s="1" t="s">
        <v>5417</v>
      </c>
      <c r="K2674" s="21" t="s">
        <v>2906</v>
      </c>
    </row>
    <row r="2675" spans="10:11" x14ac:dyDescent="0.25">
      <c r="J2675" s="1" t="s">
        <v>5418</v>
      </c>
      <c r="K2675" s="21" t="s">
        <v>2919</v>
      </c>
    </row>
    <row r="2676" spans="10:11" x14ac:dyDescent="0.25">
      <c r="J2676" s="1" t="s">
        <v>5419</v>
      </c>
      <c r="K2676" s="21" t="s">
        <v>2940</v>
      </c>
    </row>
    <row r="2677" spans="10:11" x14ac:dyDescent="0.25">
      <c r="J2677" s="1" t="s">
        <v>5420</v>
      </c>
      <c r="K2677" s="21" t="s">
        <v>2960</v>
      </c>
    </row>
    <row r="2678" spans="10:11" x14ac:dyDescent="0.25">
      <c r="J2678" s="1" t="s">
        <v>5421</v>
      </c>
      <c r="K2678" s="21" t="s">
        <v>1189</v>
      </c>
    </row>
    <row r="2679" spans="10:11" x14ac:dyDescent="0.25">
      <c r="J2679" s="1" t="s">
        <v>5422</v>
      </c>
      <c r="K2679" s="21" t="s">
        <v>2993</v>
      </c>
    </row>
    <row r="2680" spans="10:11" x14ac:dyDescent="0.25">
      <c r="J2680" s="1" t="s">
        <v>5423</v>
      </c>
      <c r="K2680" s="21" t="s">
        <v>3003</v>
      </c>
    </row>
    <row r="2681" spans="10:11" x14ac:dyDescent="0.25">
      <c r="J2681" s="1" t="s">
        <v>5424</v>
      </c>
      <c r="K2681" s="21" t="s">
        <v>3019</v>
      </c>
    </row>
    <row r="2682" spans="10:11" x14ac:dyDescent="0.25">
      <c r="J2682" s="1" t="s">
        <v>5425</v>
      </c>
      <c r="K2682" s="21" t="s">
        <v>3031</v>
      </c>
    </row>
    <row r="2683" spans="10:11" x14ac:dyDescent="0.25">
      <c r="J2683" s="1" t="s">
        <v>5426</v>
      </c>
      <c r="K2683" s="21" t="s">
        <v>3051</v>
      </c>
    </row>
    <row r="2684" spans="10:11" x14ac:dyDescent="0.25">
      <c r="J2684" s="1" t="s">
        <v>5427</v>
      </c>
      <c r="K2684" s="21" t="s">
        <v>3066</v>
      </c>
    </row>
    <row r="2685" spans="10:11" x14ac:dyDescent="0.25">
      <c r="J2685" s="1" t="s">
        <v>5428</v>
      </c>
      <c r="K2685" s="21" t="s">
        <v>3087</v>
      </c>
    </row>
    <row r="2686" spans="10:11" x14ac:dyDescent="0.25">
      <c r="J2686" s="1" t="s">
        <v>5429</v>
      </c>
      <c r="K2686" s="21" t="s">
        <v>3105</v>
      </c>
    </row>
    <row r="2687" spans="10:11" x14ac:dyDescent="0.25">
      <c r="J2687" s="1" t="s">
        <v>5430</v>
      </c>
      <c r="K2687" s="21" t="s">
        <v>3116</v>
      </c>
    </row>
    <row r="2688" spans="10:11" x14ac:dyDescent="0.25">
      <c r="J2688" s="1" t="s">
        <v>5431</v>
      </c>
      <c r="K2688" s="21" t="s">
        <v>3142</v>
      </c>
    </row>
    <row r="2689" spans="10:11" x14ac:dyDescent="0.25">
      <c r="J2689" s="1" t="s">
        <v>5432</v>
      </c>
      <c r="K2689" s="21" t="s">
        <v>3158</v>
      </c>
    </row>
    <row r="2690" spans="10:11" x14ac:dyDescent="0.25">
      <c r="J2690" s="1" t="s">
        <v>5433</v>
      </c>
      <c r="K2690" s="21" t="s">
        <v>3171</v>
      </c>
    </row>
    <row r="2691" spans="10:11" x14ac:dyDescent="0.25">
      <c r="J2691" s="1" t="s">
        <v>5434</v>
      </c>
      <c r="K2691" s="21" t="s">
        <v>3181</v>
      </c>
    </row>
    <row r="2692" spans="10:11" x14ac:dyDescent="0.25">
      <c r="J2692" s="1" t="s">
        <v>5435</v>
      </c>
      <c r="K2692" s="21" t="s">
        <v>3190</v>
      </c>
    </row>
    <row r="2693" spans="10:11" x14ac:dyDescent="0.25">
      <c r="J2693" s="1" t="s">
        <v>5436</v>
      </c>
      <c r="K2693" s="21" t="s">
        <v>3201</v>
      </c>
    </row>
    <row r="2694" spans="10:11" x14ac:dyDescent="0.25">
      <c r="J2694" s="1" t="s">
        <v>5437</v>
      </c>
      <c r="K2694" s="21" t="s">
        <v>3204</v>
      </c>
    </row>
    <row r="2695" spans="10:11" x14ac:dyDescent="0.25">
      <c r="J2695" s="1" t="s">
        <v>5438</v>
      </c>
      <c r="K2695" s="21" t="s">
        <v>3207</v>
      </c>
    </row>
    <row r="2696" spans="10:11" x14ac:dyDescent="0.25">
      <c r="J2696" s="1" t="s">
        <v>5439</v>
      </c>
      <c r="K2696" s="21" t="s">
        <v>3210</v>
      </c>
    </row>
    <row r="2697" spans="10:11" x14ac:dyDescent="0.25">
      <c r="J2697" s="1" t="s">
        <v>5440</v>
      </c>
      <c r="K2697" s="21" t="s">
        <v>3214</v>
      </c>
    </row>
    <row r="2698" spans="10:11" x14ac:dyDescent="0.25">
      <c r="J2698" s="1" t="s">
        <v>5441</v>
      </c>
      <c r="K2698" s="21" t="s">
        <v>3228</v>
      </c>
    </row>
    <row r="2699" spans="10:11" x14ac:dyDescent="0.25">
      <c r="J2699" s="1" t="s">
        <v>5442</v>
      </c>
      <c r="K2699" s="21" t="s">
        <v>3258</v>
      </c>
    </row>
    <row r="2700" spans="10:11" x14ac:dyDescent="0.25">
      <c r="J2700" s="1" t="s">
        <v>5443</v>
      </c>
      <c r="K2700" s="21" t="s">
        <v>3273</v>
      </c>
    </row>
    <row r="2701" spans="10:11" x14ac:dyDescent="0.25">
      <c r="J2701" s="1" t="s">
        <v>5444</v>
      </c>
      <c r="K2701" s="21" t="s">
        <v>3284</v>
      </c>
    </row>
    <row r="2702" spans="10:11" x14ac:dyDescent="0.25">
      <c r="J2702" s="1" t="s">
        <v>5445</v>
      </c>
      <c r="K2702" s="21" t="s">
        <v>3302</v>
      </c>
    </row>
    <row r="2703" spans="10:11" x14ac:dyDescent="0.25">
      <c r="J2703" s="1" t="s">
        <v>5446</v>
      </c>
      <c r="K2703" s="21" t="s">
        <v>3314</v>
      </c>
    </row>
    <row r="2704" spans="10:11" x14ac:dyDescent="0.25">
      <c r="J2704" s="1" t="s">
        <v>5447</v>
      </c>
      <c r="K2704" s="21" t="s">
        <v>3333</v>
      </c>
    </row>
    <row r="2705" spans="10:11" x14ac:dyDescent="0.25">
      <c r="J2705" s="1" t="s">
        <v>5448</v>
      </c>
      <c r="K2705" s="21" t="s">
        <v>3348</v>
      </c>
    </row>
    <row r="2706" spans="10:11" x14ac:dyDescent="0.25">
      <c r="J2706" s="1" t="s">
        <v>5449</v>
      </c>
      <c r="K2706" s="21" t="s">
        <v>3358</v>
      </c>
    </row>
    <row r="2707" spans="10:11" x14ac:dyDescent="0.25">
      <c r="J2707" s="1" t="s">
        <v>5450</v>
      </c>
      <c r="K2707" s="21" t="s">
        <v>3376</v>
      </c>
    </row>
    <row r="2708" spans="10:11" x14ac:dyDescent="0.25">
      <c r="J2708" s="1" t="s">
        <v>5451</v>
      </c>
      <c r="K2708" s="21" t="s">
        <v>3397</v>
      </c>
    </row>
    <row r="2709" spans="10:11" x14ac:dyDescent="0.25">
      <c r="J2709" s="1" t="s">
        <v>5452</v>
      </c>
      <c r="K2709" s="21" t="s">
        <v>3416</v>
      </c>
    </row>
    <row r="2710" spans="10:11" x14ac:dyDescent="0.25">
      <c r="J2710" s="1" t="s">
        <v>5453</v>
      </c>
      <c r="K2710" s="21" t="s">
        <v>3436</v>
      </c>
    </row>
    <row r="2711" spans="10:11" x14ac:dyDescent="0.25">
      <c r="J2711" s="1" t="s">
        <v>5454</v>
      </c>
      <c r="K2711" s="21" t="s">
        <v>3446</v>
      </c>
    </row>
    <row r="2712" spans="10:11" x14ac:dyDescent="0.25">
      <c r="J2712" s="1" t="s">
        <v>5455</v>
      </c>
      <c r="K2712" s="21" t="s">
        <v>3449</v>
      </c>
    </row>
    <row r="2713" spans="10:11" x14ac:dyDescent="0.25">
      <c r="J2713" s="1" t="s">
        <v>5456</v>
      </c>
      <c r="K2713" s="21" t="s">
        <v>3452</v>
      </c>
    </row>
    <row r="2714" spans="10:11" x14ac:dyDescent="0.25">
      <c r="J2714" s="1" t="s">
        <v>5457</v>
      </c>
      <c r="K2714" s="21" t="s">
        <v>3456</v>
      </c>
    </row>
    <row r="2715" spans="10:11" x14ac:dyDescent="0.25">
      <c r="J2715" s="1" t="s">
        <v>5458</v>
      </c>
      <c r="K2715" s="21" t="s">
        <v>3477</v>
      </c>
    </row>
    <row r="2716" spans="10:11" x14ac:dyDescent="0.25">
      <c r="J2716" s="1" t="s">
        <v>5459</v>
      </c>
      <c r="K2716" s="21" t="s">
        <v>3487</v>
      </c>
    </row>
    <row r="2717" spans="10:11" x14ac:dyDescent="0.25">
      <c r="J2717" s="1" t="s">
        <v>5460</v>
      </c>
      <c r="K2717" s="21" t="s">
        <v>3501</v>
      </c>
    </row>
    <row r="2718" spans="10:11" x14ac:dyDescent="0.25">
      <c r="J2718" s="1" t="s">
        <v>5461</v>
      </c>
      <c r="K2718" s="21" t="s">
        <v>3517</v>
      </c>
    </row>
    <row r="2719" spans="10:11" x14ac:dyDescent="0.25">
      <c r="J2719" s="1" t="s">
        <v>5462</v>
      </c>
      <c r="K2719" s="21" t="s">
        <v>3533</v>
      </c>
    </row>
    <row r="2720" spans="10:11" x14ac:dyDescent="0.25">
      <c r="J2720" s="1" t="s">
        <v>5463</v>
      </c>
      <c r="K2720" s="21" t="s">
        <v>3549</v>
      </c>
    </row>
    <row r="2721" spans="10:11" x14ac:dyDescent="0.25">
      <c r="J2721" s="1" t="s">
        <v>5464</v>
      </c>
      <c r="K2721" s="21" t="s">
        <v>3561</v>
      </c>
    </row>
    <row r="2722" spans="10:11" x14ac:dyDescent="0.25">
      <c r="J2722" s="1" t="s">
        <v>5465</v>
      </c>
      <c r="K2722" s="21" t="s">
        <v>3572</v>
      </c>
    </row>
    <row r="2723" spans="10:11" x14ac:dyDescent="0.25">
      <c r="J2723" s="1" t="s">
        <v>5466</v>
      </c>
      <c r="K2723" s="21" t="s">
        <v>2300</v>
      </c>
    </row>
    <row r="2724" spans="10:11" x14ac:dyDescent="0.25">
      <c r="J2724" s="1" t="s">
        <v>5467</v>
      </c>
      <c r="K2724" s="21" t="s">
        <v>3594</v>
      </c>
    </row>
    <row r="2725" spans="10:11" x14ac:dyDescent="0.25">
      <c r="J2725" s="1" t="s">
        <v>5468</v>
      </c>
      <c r="K2725" s="21" t="s">
        <v>3608</v>
      </c>
    </row>
    <row r="2726" spans="10:11" x14ac:dyDescent="0.25">
      <c r="J2726" s="1" t="s">
        <v>5469</v>
      </c>
      <c r="K2726" s="21" t="s">
        <v>3628</v>
      </c>
    </row>
    <row r="2727" spans="10:11" x14ac:dyDescent="0.25">
      <c r="J2727" s="1" t="s">
        <v>5470</v>
      </c>
      <c r="K2727" s="21" t="s">
        <v>3652</v>
      </c>
    </row>
    <row r="2728" spans="10:11" x14ac:dyDescent="0.25">
      <c r="J2728" s="1" t="s">
        <v>5471</v>
      </c>
      <c r="K2728" s="21" t="s">
        <v>3664</v>
      </c>
    </row>
    <row r="2729" spans="10:11" x14ac:dyDescent="0.25">
      <c r="J2729" s="1" t="s">
        <v>5472</v>
      </c>
      <c r="K2729" s="21" t="s">
        <v>3684</v>
      </c>
    </row>
    <row r="2730" spans="10:11" x14ac:dyDescent="0.25">
      <c r="J2730" s="1" t="s">
        <v>5473</v>
      </c>
      <c r="K2730" s="21" t="s">
        <v>3695</v>
      </c>
    </row>
    <row r="2731" spans="10:11" x14ac:dyDescent="0.25">
      <c r="J2731" s="1" t="s">
        <v>5474</v>
      </c>
      <c r="K2731" s="21" t="s">
        <v>3698</v>
      </c>
    </row>
    <row r="2732" spans="10:11" x14ac:dyDescent="0.25">
      <c r="J2732" s="1" t="s">
        <v>5475</v>
      </c>
      <c r="K2732" s="21" t="s">
        <v>3701</v>
      </c>
    </row>
    <row r="2733" spans="10:11" x14ac:dyDescent="0.25">
      <c r="J2733" s="1" t="s">
        <v>5476</v>
      </c>
      <c r="K2733" s="21" t="s">
        <v>3704</v>
      </c>
    </row>
    <row r="2734" spans="10:11" x14ac:dyDescent="0.25">
      <c r="J2734" s="1" t="s">
        <v>5477</v>
      </c>
      <c r="K2734" s="21" t="s">
        <v>3708</v>
      </c>
    </row>
    <row r="2735" spans="10:11" x14ac:dyDescent="0.25">
      <c r="J2735" s="1" t="s">
        <v>5478</v>
      </c>
      <c r="K2735" s="21" t="s">
        <v>3258</v>
      </c>
    </row>
    <row r="2736" spans="10:11" x14ac:dyDescent="0.25">
      <c r="J2736" s="1" t="s">
        <v>5479</v>
      </c>
      <c r="K2736" s="21" t="s">
        <v>3744</v>
      </c>
    </row>
    <row r="2737" spans="10:11" x14ac:dyDescent="0.25">
      <c r="J2737" s="1" t="s">
        <v>5480</v>
      </c>
      <c r="K2737" s="21" t="s">
        <v>3768</v>
      </c>
    </row>
    <row r="2738" spans="10:11" x14ac:dyDescent="0.25">
      <c r="J2738" s="1" t="s">
        <v>5481</v>
      </c>
      <c r="K2738" s="21" t="s">
        <v>3800</v>
      </c>
    </row>
    <row r="2739" spans="10:11" x14ac:dyDescent="0.25">
      <c r="J2739" s="1" t="s">
        <v>5482</v>
      </c>
      <c r="K2739" s="21" t="s">
        <v>3817</v>
      </c>
    </row>
    <row r="2740" spans="10:11" x14ac:dyDescent="0.25">
      <c r="J2740" s="1" t="s">
        <v>5483</v>
      </c>
      <c r="K2740" s="21" t="s">
        <v>3836</v>
      </c>
    </row>
    <row r="2741" spans="10:11" x14ac:dyDescent="0.25">
      <c r="J2741" s="1" t="s">
        <v>5484</v>
      </c>
      <c r="K2741" s="21" t="s">
        <v>3853</v>
      </c>
    </row>
    <row r="2742" spans="10:11" x14ac:dyDescent="0.25">
      <c r="J2742" s="1" t="s">
        <v>5485</v>
      </c>
      <c r="K2742" s="21" t="s">
        <v>3864</v>
      </c>
    </row>
    <row r="2743" spans="10:11" x14ac:dyDescent="0.25">
      <c r="J2743" s="1" t="s">
        <v>5486</v>
      </c>
      <c r="K2743" s="21" t="s">
        <v>3875</v>
      </c>
    </row>
    <row r="2744" spans="10:11" x14ac:dyDescent="0.25">
      <c r="J2744" s="1" t="s">
        <v>5487</v>
      </c>
      <c r="K2744" s="21" t="s">
        <v>3888</v>
      </c>
    </row>
    <row r="2745" spans="10:11" x14ac:dyDescent="0.25">
      <c r="J2745" s="1" t="s">
        <v>5488</v>
      </c>
      <c r="K2745" s="21" t="s">
        <v>3904</v>
      </c>
    </row>
    <row r="2746" spans="10:11" x14ac:dyDescent="0.25">
      <c r="J2746" s="1" t="s">
        <v>5489</v>
      </c>
      <c r="K2746" s="21" t="s">
        <v>3915</v>
      </c>
    </row>
    <row r="2747" spans="10:11" x14ac:dyDescent="0.25">
      <c r="J2747" s="1" t="s">
        <v>5490</v>
      </c>
      <c r="K2747" s="21" t="s">
        <v>3934</v>
      </c>
    </row>
    <row r="2748" spans="10:11" x14ac:dyDescent="0.25">
      <c r="J2748" s="1" t="s">
        <v>5491</v>
      </c>
      <c r="K2748" s="21" t="s">
        <v>3945</v>
      </c>
    </row>
    <row r="2749" spans="10:11" x14ac:dyDescent="0.25">
      <c r="J2749" s="1" t="s">
        <v>5492</v>
      </c>
      <c r="K2749" s="21" t="s">
        <v>3963</v>
      </c>
    </row>
    <row r="2750" spans="10:11" x14ac:dyDescent="0.25">
      <c r="J2750" s="1" t="s">
        <v>5493</v>
      </c>
      <c r="K2750" s="21" t="s">
        <v>3984</v>
      </c>
    </row>
    <row r="2751" spans="10:11" x14ac:dyDescent="0.25">
      <c r="J2751" s="1" t="s">
        <v>5494</v>
      </c>
      <c r="K2751" s="21" t="s">
        <v>4014</v>
      </c>
    </row>
    <row r="2752" spans="10:11" x14ac:dyDescent="0.25">
      <c r="J2752" s="1" t="s">
        <v>5495</v>
      </c>
      <c r="K2752" s="21" t="s">
        <v>4017</v>
      </c>
    </row>
    <row r="2753" spans="10:11" x14ac:dyDescent="0.25">
      <c r="J2753" s="1" t="s">
        <v>5496</v>
      </c>
      <c r="K2753" s="21" t="s">
        <v>4020</v>
      </c>
    </row>
    <row r="2754" spans="10:11" x14ac:dyDescent="0.25">
      <c r="J2754" s="1" t="s">
        <v>5497</v>
      </c>
      <c r="K2754" s="21" t="s">
        <v>4023</v>
      </c>
    </row>
    <row r="2755" spans="10:11" x14ac:dyDescent="0.25">
      <c r="J2755" s="1" t="s">
        <v>5498</v>
      </c>
      <c r="K2755" s="21" t="s">
        <v>4026</v>
      </c>
    </row>
    <row r="2756" spans="10:11" x14ac:dyDescent="0.25">
      <c r="J2756" s="1" t="s">
        <v>5499</v>
      </c>
      <c r="K2756" s="21" t="s">
        <v>4030</v>
      </c>
    </row>
    <row r="2757" spans="10:11" x14ac:dyDescent="0.25">
      <c r="J2757" s="1" t="s">
        <v>5500</v>
      </c>
      <c r="K2757" s="21" t="s">
        <v>4034</v>
      </c>
    </row>
    <row r="2758" spans="10:11" x14ac:dyDescent="0.25">
      <c r="J2758" s="1" t="s">
        <v>5501</v>
      </c>
      <c r="K2758" s="21" t="s">
        <v>4038</v>
      </c>
    </row>
    <row r="2759" spans="10:11" x14ac:dyDescent="0.25">
      <c r="J2759" s="1" t="s">
        <v>5502</v>
      </c>
      <c r="K2759" s="21" t="s">
        <v>4042</v>
      </c>
    </row>
    <row r="2760" spans="10:11" x14ac:dyDescent="0.25">
      <c r="J2760" s="1" t="s">
        <v>5503</v>
      </c>
      <c r="K2760" s="21" t="s">
        <v>4046</v>
      </c>
    </row>
    <row r="2761" spans="10:11" x14ac:dyDescent="0.25">
      <c r="J2761" s="1" t="s">
        <v>5504</v>
      </c>
      <c r="K2761" s="21" t="s">
        <v>4050</v>
      </c>
    </row>
    <row r="2762" spans="10:11" x14ac:dyDescent="0.25">
      <c r="J2762" s="1" t="s">
        <v>5505</v>
      </c>
      <c r="K2762" s="21" t="s">
        <v>4054</v>
      </c>
    </row>
    <row r="2763" spans="10:11" x14ac:dyDescent="0.25">
      <c r="J2763" s="1" t="s">
        <v>5506</v>
      </c>
      <c r="K2763" s="21" t="s">
        <v>4058</v>
      </c>
    </row>
    <row r="2764" spans="10:11" x14ac:dyDescent="0.25">
      <c r="J2764" s="1" t="s">
        <v>5507</v>
      </c>
      <c r="K2764" s="21" t="s">
        <v>4062</v>
      </c>
    </row>
    <row r="2765" spans="10:11" x14ac:dyDescent="0.25">
      <c r="J2765" s="1" t="s">
        <v>5508</v>
      </c>
      <c r="K2765" s="21" t="s">
        <v>4066</v>
      </c>
    </row>
    <row r="2766" spans="10:11" x14ac:dyDescent="0.25">
      <c r="J2766" s="1" t="s">
        <v>5509</v>
      </c>
      <c r="K2766" s="21" t="s">
        <v>4070</v>
      </c>
    </row>
    <row r="2767" spans="10:11" x14ac:dyDescent="0.25">
      <c r="J2767" s="1" t="s">
        <v>5510</v>
      </c>
      <c r="K2767" s="21" t="s">
        <v>4074</v>
      </c>
    </row>
    <row r="2768" spans="10:11" x14ac:dyDescent="0.25">
      <c r="J2768" s="1" t="s">
        <v>5511</v>
      </c>
      <c r="K2768" s="21" t="s">
        <v>4078</v>
      </c>
    </row>
    <row r="2769" spans="10:11" x14ac:dyDescent="0.25">
      <c r="J2769" s="1" t="s">
        <v>5512</v>
      </c>
      <c r="K2769" s="21" t="s">
        <v>4082</v>
      </c>
    </row>
    <row r="2770" spans="10:11" x14ac:dyDescent="0.25">
      <c r="J2770" s="1" t="s">
        <v>5513</v>
      </c>
      <c r="K2770" s="21" t="s">
        <v>4086</v>
      </c>
    </row>
    <row r="2771" spans="10:11" x14ac:dyDescent="0.25">
      <c r="J2771" s="1" t="s">
        <v>5514</v>
      </c>
      <c r="K2771" s="21" t="s">
        <v>4103</v>
      </c>
    </row>
    <row r="2772" spans="10:11" x14ac:dyDescent="0.25">
      <c r="J2772" s="1" t="s">
        <v>5515</v>
      </c>
      <c r="K2772" s="21" t="s">
        <v>4121</v>
      </c>
    </row>
    <row r="2773" spans="10:11" x14ac:dyDescent="0.25">
      <c r="J2773" s="1" t="s">
        <v>5516</v>
      </c>
      <c r="K2773" s="21" t="s">
        <v>4131</v>
      </c>
    </row>
    <row r="2774" spans="10:11" x14ac:dyDescent="0.25">
      <c r="J2774" s="1" t="s">
        <v>5517</v>
      </c>
      <c r="K2774" s="21" t="s">
        <v>4168</v>
      </c>
    </row>
    <row r="2775" spans="10:11" x14ac:dyDescent="0.25">
      <c r="J2775" s="1" t="s">
        <v>5518</v>
      </c>
      <c r="K2775" s="21" t="s">
        <v>4185</v>
      </c>
    </row>
    <row r="2776" spans="10:11" x14ac:dyDescent="0.25">
      <c r="J2776" s="1" t="s">
        <v>5519</v>
      </c>
      <c r="K2776" s="21" t="s">
        <v>4201</v>
      </c>
    </row>
    <row r="2777" spans="10:11" x14ac:dyDescent="0.25">
      <c r="J2777" s="1" t="s">
        <v>5520</v>
      </c>
      <c r="K2777" s="21" t="s">
        <v>4214</v>
      </c>
    </row>
    <row r="2778" spans="10:11" x14ac:dyDescent="0.25">
      <c r="J2778" s="1" t="s">
        <v>5521</v>
      </c>
      <c r="K2778" s="21" t="s">
        <v>4225</v>
      </c>
    </row>
    <row r="2779" spans="10:11" x14ac:dyDescent="0.25">
      <c r="J2779" s="1" t="s">
        <v>5522</v>
      </c>
      <c r="K2779" s="21" t="s">
        <v>4244</v>
      </c>
    </row>
    <row r="2780" spans="10:11" x14ac:dyDescent="0.25">
      <c r="J2780" s="1" t="s">
        <v>5523</v>
      </c>
      <c r="K2780" s="21" t="s">
        <v>4255</v>
      </c>
    </row>
    <row r="2781" spans="10:11" x14ac:dyDescent="0.25">
      <c r="J2781" s="1" t="s">
        <v>5524</v>
      </c>
      <c r="K2781" s="21" t="s">
        <v>4265</v>
      </c>
    </row>
    <row r="2782" spans="10:11" x14ac:dyDescent="0.25">
      <c r="J2782" s="1" t="s">
        <v>5525</v>
      </c>
      <c r="K2782" s="21" t="s">
        <v>4279</v>
      </c>
    </row>
    <row r="2783" spans="10:11" x14ac:dyDescent="0.25">
      <c r="J2783" s="1" t="s">
        <v>5526</v>
      </c>
      <c r="K2783" s="21" t="s">
        <v>4291</v>
      </c>
    </row>
    <row r="2784" spans="10:11" x14ac:dyDescent="0.25">
      <c r="J2784" s="1" t="s">
        <v>5527</v>
      </c>
      <c r="K2784" s="21" t="s">
        <v>4295</v>
      </c>
    </row>
    <row r="2785" spans="10:11" x14ac:dyDescent="0.25">
      <c r="J2785" s="1" t="s">
        <v>5528</v>
      </c>
      <c r="K2785" s="21" t="s">
        <v>4306</v>
      </c>
    </row>
    <row r="2786" spans="10:11" x14ac:dyDescent="0.25">
      <c r="J2786" s="1" t="s">
        <v>5529</v>
      </c>
      <c r="K2786" s="21" t="s">
        <v>4320</v>
      </c>
    </row>
    <row r="2787" spans="10:11" x14ac:dyDescent="0.25">
      <c r="J2787" s="1" t="s">
        <v>5530</v>
      </c>
      <c r="K2787" s="21" t="s">
        <v>4331</v>
      </c>
    </row>
    <row r="2788" spans="10:11" x14ac:dyDescent="0.25">
      <c r="J2788" s="1" t="s">
        <v>5531</v>
      </c>
      <c r="K2788" s="21" t="s">
        <v>4350</v>
      </c>
    </row>
    <row r="2789" spans="10:11" x14ac:dyDescent="0.25">
      <c r="J2789" s="1" t="s">
        <v>5532</v>
      </c>
      <c r="K2789" s="21" t="s">
        <v>4360</v>
      </c>
    </row>
    <row r="2790" spans="10:11" x14ac:dyDescent="0.25">
      <c r="J2790" s="1" t="s">
        <v>5533</v>
      </c>
      <c r="K2790" s="21" t="s">
        <v>4372</v>
      </c>
    </row>
    <row r="2791" spans="10:11" x14ac:dyDescent="0.25">
      <c r="J2791" s="1" t="s">
        <v>5534</v>
      </c>
      <c r="K2791" s="21" t="s">
        <v>4385</v>
      </c>
    </row>
    <row r="2792" spans="10:11" x14ac:dyDescent="0.25">
      <c r="J2792" s="1" t="s">
        <v>5535</v>
      </c>
      <c r="K2792" s="21" t="s">
        <v>4397</v>
      </c>
    </row>
    <row r="2793" spans="10:11" x14ac:dyDescent="0.25">
      <c r="J2793" s="1" t="s">
        <v>5536</v>
      </c>
      <c r="K2793" s="21" t="s">
        <v>4407</v>
      </c>
    </row>
    <row r="2794" spans="10:11" x14ac:dyDescent="0.25">
      <c r="J2794" s="1" t="s">
        <v>5537</v>
      </c>
      <c r="K2794" s="21" t="s">
        <v>4417</v>
      </c>
    </row>
    <row r="2795" spans="10:11" x14ac:dyDescent="0.25">
      <c r="J2795" s="1" t="s">
        <v>5538</v>
      </c>
      <c r="K2795" s="21" t="s">
        <v>4426</v>
      </c>
    </row>
    <row r="2796" spans="10:11" x14ac:dyDescent="0.25">
      <c r="J2796" s="1" t="s">
        <v>5539</v>
      </c>
      <c r="K2796" s="21" t="s">
        <v>4436</v>
      </c>
    </row>
    <row r="2797" spans="10:11" x14ac:dyDescent="0.25">
      <c r="J2797" s="1" t="s">
        <v>5540</v>
      </c>
      <c r="K2797" s="21" t="s">
        <v>4445</v>
      </c>
    </row>
    <row r="2798" spans="10:11" x14ac:dyDescent="0.25">
      <c r="J2798" s="1" t="s">
        <v>5541</v>
      </c>
      <c r="K2798" s="21" t="s">
        <v>4468</v>
      </c>
    </row>
    <row r="2799" spans="10:11" x14ac:dyDescent="0.25">
      <c r="J2799" s="1" t="s">
        <v>5542</v>
      </c>
      <c r="K2799" s="21" t="s">
        <v>4486</v>
      </c>
    </row>
    <row r="2800" spans="10:11" x14ac:dyDescent="0.25">
      <c r="J2800" s="1" t="s">
        <v>5543</v>
      </c>
      <c r="K2800" s="21" t="s">
        <v>4495</v>
      </c>
    </row>
    <row r="2801" spans="10:11" x14ac:dyDescent="0.25">
      <c r="J2801" s="1" t="s">
        <v>5544</v>
      </c>
      <c r="K2801" s="21" t="s">
        <v>4510</v>
      </c>
    </row>
    <row r="2802" spans="10:11" x14ac:dyDescent="0.25">
      <c r="J2802" s="1" t="s">
        <v>5545</v>
      </c>
      <c r="K2802" s="21" t="s">
        <v>4517</v>
      </c>
    </row>
    <row r="2803" spans="10:11" x14ac:dyDescent="0.25">
      <c r="J2803" s="1" t="s">
        <v>5546</v>
      </c>
      <c r="K2803" s="21" t="s">
        <v>4524</v>
      </c>
    </row>
    <row r="2804" spans="10:11" x14ac:dyDescent="0.25">
      <c r="J2804" s="1" t="s">
        <v>5547</v>
      </c>
      <c r="K2804" s="21" t="s">
        <v>4527</v>
      </c>
    </row>
    <row r="2805" spans="10:11" x14ac:dyDescent="0.25">
      <c r="J2805" s="1" t="s">
        <v>5548</v>
      </c>
      <c r="K2805" s="21" t="s">
        <v>4531</v>
      </c>
    </row>
    <row r="2806" spans="10:11" x14ac:dyDescent="0.25">
      <c r="J2806" s="1" t="s">
        <v>5549</v>
      </c>
      <c r="K2806" s="21" t="s">
        <v>4541</v>
      </c>
    </row>
    <row r="2807" spans="10:11" x14ac:dyDescent="0.25">
      <c r="J2807" s="1" t="s">
        <v>5550</v>
      </c>
      <c r="K2807" s="21" t="s">
        <v>4557</v>
      </c>
    </row>
    <row r="2808" spans="10:11" x14ac:dyDescent="0.25">
      <c r="J2808" s="1" t="s">
        <v>5551</v>
      </c>
      <c r="K2808" s="21" t="s">
        <v>4577</v>
      </c>
    </row>
    <row r="2809" spans="10:11" x14ac:dyDescent="0.25">
      <c r="J2809" s="1" t="s">
        <v>5552</v>
      </c>
      <c r="K2809" s="21" t="s">
        <v>2150</v>
      </c>
    </row>
    <row r="2810" spans="10:11" x14ac:dyDescent="0.25">
      <c r="J2810" s="1" t="s">
        <v>5553</v>
      </c>
      <c r="K2810" s="21" t="s">
        <v>4601</v>
      </c>
    </row>
    <row r="2811" spans="10:11" x14ac:dyDescent="0.25">
      <c r="J2811" s="1" t="s">
        <v>5554</v>
      </c>
      <c r="K2811" s="21" t="s">
        <v>4609</v>
      </c>
    </row>
    <row r="2812" spans="10:11" x14ac:dyDescent="0.25">
      <c r="J2812" s="1" t="s">
        <v>5555</v>
      </c>
      <c r="K2812" s="21" t="s">
        <v>4631</v>
      </c>
    </row>
    <row r="2813" spans="10:11" x14ac:dyDescent="0.25">
      <c r="J2813" s="1" t="s">
        <v>5556</v>
      </c>
      <c r="K2813" s="21" t="s">
        <v>4645</v>
      </c>
    </row>
    <row r="2814" spans="10:11" x14ac:dyDescent="0.25">
      <c r="J2814" s="1" t="s">
        <v>5557</v>
      </c>
      <c r="K2814" s="21" t="s">
        <v>4665</v>
      </c>
    </row>
    <row r="2815" spans="10:11" x14ac:dyDescent="0.25">
      <c r="J2815" s="1" t="s">
        <v>5558</v>
      </c>
      <c r="K2815" s="21" t="s">
        <v>4693</v>
      </c>
    </row>
    <row r="2816" spans="10:11" x14ac:dyDescent="0.25">
      <c r="J2816" s="1" t="s">
        <v>5559</v>
      </c>
      <c r="K2816" s="21" t="s">
        <v>4703</v>
      </c>
    </row>
    <row r="2817" spans="10:11" x14ac:dyDescent="0.25">
      <c r="J2817" s="1" t="s">
        <v>5560</v>
      </c>
      <c r="K2817" s="21" t="s">
        <v>4714</v>
      </c>
    </row>
    <row r="2818" spans="10:11" x14ac:dyDescent="0.25">
      <c r="J2818" s="1" t="s">
        <v>5561</v>
      </c>
      <c r="K2818" s="21" t="s">
        <v>4727</v>
      </c>
    </row>
    <row r="2819" spans="10:11" x14ac:dyDescent="0.25">
      <c r="J2819" s="1" t="s">
        <v>5562</v>
      </c>
      <c r="K2819" s="21" t="s">
        <v>4736</v>
      </c>
    </row>
    <row r="2820" spans="10:11" x14ac:dyDescent="0.25">
      <c r="J2820" s="1" t="s">
        <v>5563</v>
      </c>
      <c r="K2820" s="21" t="s">
        <v>4749</v>
      </c>
    </row>
    <row r="2821" spans="10:11" x14ac:dyDescent="0.25">
      <c r="J2821" s="1" t="s">
        <v>5564</v>
      </c>
      <c r="K2821" s="21" t="s">
        <v>2336</v>
      </c>
    </row>
    <row r="2822" spans="10:11" x14ac:dyDescent="0.25">
      <c r="J2822" s="1" t="s">
        <v>5565</v>
      </c>
      <c r="K2822" s="21" t="s">
        <v>4771</v>
      </c>
    </row>
    <row r="2823" spans="10:11" x14ac:dyDescent="0.25">
      <c r="J2823" s="1" t="s">
        <v>5566</v>
      </c>
      <c r="K2823" s="21" t="s">
        <v>4786</v>
      </c>
    </row>
    <row r="2824" spans="10:11" x14ac:dyDescent="0.25">
      <c r="J2824" s="1" t="s">
        <v>5567</v>
      </c>
      <c r="K2824" s="21" t="s">
        <v>4804</v>
      </c>
    </row>
    <row r="2825" spans="10:11" x14ac:dyDescent="0.25">
      <c r="J2825" s="1" t="s">
        <v>5568</v>
      </c>
      <c r="K2825" s="21" t="s">
        <v>4816</v>
      </c>
    </row>
    <row r="2826" spans="10:11" x14ac:dyDescent="0.25">
      <c r="J2826" s="1" t="s">
        <v>5569</v>
      </c>
      <c r="K2826" s="21" t="s">
        <v>4850</v>
      </c>
    </row>
    <row r="2827" spans="10:11" x14ac:dyDescent="0.25">
      <c r="J2827" s="1" t="s">
        <v>5570</v>
      </c>
      <c r="K2827" s="21" t="s">
        <v>4861</v>
      </c>
    </row>
    <row r="2828" spans="10:11" x14ac:dyDescent="0.25">
      <c r="J2828" s="1" t="s">
        <v>5571</v>
      </c>
      <c r="K2828" s="21" t="s">
        <v>4877</v>
      </c>
    </row>
    <row r="2829" spans="10:11" x14ac:dyDescent="0.25">
      <c r="J2829" s="1" t="s">
        <v>5572</v>
      </c>
      <c r="K2829" s="21" t="s">
        <v>288</v>
      </c>
    </row>
    <row r="2830" spans="10:11" x14ac:dyDescent="0.25">
      <c r="J2830" s="1" t="s">
        <v>5573</v>
      </c>
      <c r="K2830" s="21" t="s">
        <v>4902</v>
      </c>
    </row>
    <row r="2831" spans="10:11" x14ac:dyDescent="0.25">
      <c r="J2831" s="1" t="s">
        <v>5574</v>
      </c>
      <c r="K2831" s="21" t="s">
        <v>4910</v>
      </c>
    </row>
    <row r="2832" spans="10:11" x14ac:dyDescent="0.25">
      <c r="J2832" s="1" t="s">
        <v>5575</v>
      </c>
      <c r="K2832" s="21" t="s">
        <v>4927</v>
      </c>
    </row>
    <row r="2833" spans="10:11" x14ac:dyDescent="0.25">
      <c r="J2833" s="1" t="s">
        <v>5576</v>
      </c>
      <c r="K2833" s="21" t="s">
        <v>4941</v>
      </c>
    </row>
    <row r="2834" spans="10:11" x14ac:dyDescent="0.25">
      <c r="J2834" s="1" t="s">
        <v>5577</v>
      </c>
      <c r="K2834" s="21" t="s">
        <v>4948</v>
      </c>
    </row>
    <row r="2835" spans="10:11" x14ac:dyDescent="0.25">
      <c r="J2835" s="1" t="s">
        <v>5578</v>
      </c>
      <c r="K2835" s="21" t="s">
        <v>4960</v>
      </c>
    </row>
    <row r="2836" spans="10:11" x14ac:dyDescent="0.25">
      <c r="J2836" s="1" t="s">
        <v>5579</v>
      </c>
      <c r="K2836" s="21" t="s">
        <v>4975</v>
      </c>
    </row>
    <row r="2837" spans="10:11" x14ac:dyDescent="0.25">
      <c r="J2837" s="1" t="s">
        <v>5580</v>
      </c>
      <c r="K2837" s="21" t="s">
        <v>4978</v>
      </c>
    </row>
    <row r="2838" spans="10:11" x14ac:dyDescent="0.25">
      <c r="J2838" s="1" t="s">
        <v>5581</v>
      </c>
      <c r="K2838" s="21" t="s">
        <v>4981</v>
      </c>
    </row>
    <row r="2839" spans="10:11" x14ac:dyDescent="0.25">
      <c r="J2839" s="1" t="s">
        <v>5582</v>
      </c>
      <c r="K2839" s="21" t="s">
        <v>4984</v>
      </c>
    </row>
    <row r="2840" spans="10:11" x14ac:dyDescent="0.25">
      <c r="J2840" s="1" t="s">
        <v>5583</v>
      </c>
      <c r="K2840" s="21" t="s">
        <v>4988</v>
      </c>
    </row>
    <row r="2841" spans="10:11" x14ac:dyDescent="0.25">
      <c r="J2841" s="1" t="s">
        <v>5584</v>
      </c>
      <c r="K2841" s="21" t="s">
        <v>4996</v>
      </c>
    </row>
    <row r="2842" spans="10:11" x14ac:dyDescent="0.25">
      <c r="J2842" s="1" t="s">
        <v>5585</v>
      </c>
      <c r="K2842" s="21" t="s">
        <v>5009</v>
      </c>
    </row>
    <row r="2843" spans="10:11" x14ac:dyDescent="0.25">
      <c r="J2843" s="1" t="s">
        <v>5586</v>
      </c>
      <c r="K2843" s="21" t="s">
        <v>5022</v>
      </c>
    </row>
    <row r="2844" spans="10:11" x14ac:dyDescent="0.25">
      <c r="J2844" s="1" t="s">
        <v>5587</v>
      </c>
      <c r="K2844" s="21" t="s">
        <v>5034</v>
      </c>
    </row>
    <row r="2845" spans="10:11" x14ac:dyDescent="0.25">
      <c r="J2845" s="1" t="s">
        <v>5588</v>
      </c>
      <c r="K2845" s="21" t="s">
        <v>5047</v>
      </c>
    </row>
    <row r="2846" spans="10:11" x14ac:dyDescent="0.25">
      <c r="J2846" s="1" t="s">
        <v>5589</v>
      </c>
      <c r="K2846" s="21" t="s">
        <v>5066</v>
      </c>
    </row>
    <row r="2847" spans="10:11" x14ac:dyDescent="0.25">
      <c r="J2847" s="1" t="s">
        <v>5590</v>
      </c>
      <c r="K2847" s="21" t="s">
        <v>5079</v>
      </c>
    </row>
    <row r="2848" spans="10:11" x14ac:dyDescent="0.25">
      <c r="J2848" s="1" t="s">
        <v>5591</v>
      </c>
      <c r="K2848" s="21" t="s">
        <v>5093</v>
      </c>
    </row>
    <row r="2849" spans="10:11" x14ac:dyDescent="0.25">
      <c r="J2849" s="1" t="s">
        <v>5592</v>
      </c>
      <c r="K2849" s="21" t="s">
        <v>5110</v>
      </c>
    </row>
    <row r="2850" spans="10:11" x14ac:dyDescent="0.25">
      <c r="J2850" s="1" t="s">
        <v>5593</v>
      </c>
      <c r="K2850" s="21" t="s">
        <v>5120</v>
      </c>
    </row>
    <row r="2851" spans="10:11" x14ac:dyDescent="0.25">
      <c r="J2851" s="1" t="s">
        <v>5594</v>
      </c>
      <c r="K2851" s="21" t="s">
        <v>5129</v>
      </c>
    </row>
    <row r="2852" spans="10:11" x14ac:dyDescent="0.25">
      <c r="J2852" s="1" t="s">
        <v>5595</v>
      </c>
      <c r="K2852" s="21" t="s">
        <v>5142</v>
      </c>
    </row>
    <row r="2853" spans="10:11" x14ac:dyDescent="0.25">
      <c r="J2853" s="1" t="s">
        <v>5596</v>
      </c>
      <c r="K2853" s="21" t="s">
        <v>5152</v>
      </c>
    </row>
    <row r="2854" spans="10:11" x14ac:dyDescent="0.25">
      <c r="J2854" s="1" t="s">
        <v>5597</v>
      </c>
      <c r="K2854" s="21" t="s">
        <v>5172</v>
      </c>
    </row>
    <row r="2855" spans="10:11" x14ac:dyDescent="0.25">
      <c r="J2855" s="1" t="s">
        <v>5598</v>
      </c>
      <c r="K2855" s="21" t="s">
        <v>5184</v>
      </c>
    </row>
    <row r="2856" spans="10:11" x14ac:dyDescent="0.25">
      <c r="J2856" s="1" t="s">
        <v>5599</v>
      </c>
      <c r="K2856" s="21" t="s">
        <v>5196</v>
      </c>
    </row>
    <row r="2857" spans="10:11" x14ac:dyDescent="0.25">
      <c r="J2857" s="1" t="s">
        <v>5600</v>
      </c>
      <c r="K2857" s="21" t="s">
        <v>5206</v>
      </c>
    </row>
    <row r="2858" spans="10:11" x14ac:dyDescent="0.25">
      <c r="J2858" s="1" t="s">
        <v>5601</v>
      </c>
      <c r="K2858" s="21" t="s">
        <v>5216</v>
      </c>
    </row>
    <row r="2859" spans="10:11" x14ac:dyDescent="0.25">
      <c r="J2859" s="1" t="s">
        <v>5602</v>
      </c>
      <c r="K2859" s="21" t="s">
        <v>5219</v>
      </c>
    </row>
    <row r="2860" spans="10:11" x14ac:dyDescent="0.25">
      <c r="J2860" s="1" t="s">
        <v>5603</v>
      </c>
      <c r="K2860" s="21" t="s">
        <v>5222</v>
      </c>
    </row>
    <row r="2861" spans="10:11" x14ac:dyDescent="0.25">
      <c r="J2861" s="21" t="s">
        <v>44</v>
      </c>
      <c r="K2861" s="21" t="s">
        <v>47</v>
      </c>
    </row>
    <row r="2862" spans="10:11" x14ac:dyDescent="0.25">
      <c r="J2862" s="21" t="s">
        <v>58</v>
      </c>
      <c r="K2862" s="21" t="s">
        <v>437</v>
      </c>
    </row>
    <row r="2863" spans="10:11" x14ac:dyDescent="0.25">
      <c r="J2863" s="21" t="s">
        <v>66</v>
      </c>
      <c r="K2863" s="21" t="s">
        <v>738</v>
      </c>
    </row>
    <row r="2864" spans="10:11" x14ac:dyDescent="0.25">
      <c r="J2864" s="21" t="s">
        <v>133</v>
      </c>
      <c r="K2864" s="21" t="s">
        <v>1173</v>
      </c>
    </row>
    <row r="2865" spans="10:11" x14ac:dyDescent="0.25">
      <c r="J2865" s="21" t="s">
        <v>165</v>
      </c>
      <c r="K2865" s="21" t="s">
        <v>1349</v>
      </c>
    </row>
    <row r="2866" spans="10:11" x14ac:dyDescent="0.25">
      <c r="J2866" s="21" t="s">
        <v>170</v>
      </c>
      <c r="K2866" s="21" t="s">
        <v>1709</v>
      </c>
    </row>
    <row r="2867" spans="10:11" x14ac:dyDescent="0.25">
      <c r="J2867" s="21" t="s">
        <v>176</v>
      </c>
      <c r="K2867" s="21" t="s">
        <v>2082</v>
      </c>
    </row>
    <row r="2868" spans="10:11" x14ac:dyDescent="0.25">
      <c r="J2868" s="21" t="s">
        <v>260</v>
      </c>
      <c r="K2868" s="21" t="s">
        <v>2740</v>
      </c>
    </row>
    <row r="2869" spans="10:11" x14ac:dyDescent="0.25">
      <c r="J2869" s="21" t="s">
        <v>286</v>
      </c>
      <c r="K2869" s="21" t="s">
        <v>2885</v>
      </c>
    </row>
    <row r="2870" spans="10:11" x14ac:dyDescent="0.25">
      <c r="J2870" s="21" t="s">
        <v>315</v>
      </c>
      <c r="K2870" s="21" t="s">
        <v>3213</v>
      </c>
    </row>
    <row r="2871" spans="10:11" x14ac:dyDescent="0.25">
      <c r="J2871" s="21" t="s">
        <v>347</v>
      </c>
      <c r="K2871" s="21" t="s">
        <v>3455</v>
      </c>
    </row>
    <row r="2872" spans="10:11" x14ac:dyDescent="0.25">
      <c r="J2872" s="21" t="s">
        <v>375</v>
      </c>
      <c r="K2872" s="21" t="s">
        <v>3707</v>
      </c>
    </row>
    <row r="2873" spans="10:11" x14ac:dyDescent="0.25">
      <c r="J2873" s="21" t="s">
        <v>406</v>
      </c>
      <c r="K2873" s="21" t="s">
        <v>4085</v>
      </c>
    </row>
    <row r="2874" spans="10:11" x14ac:dyDescent="0.25">
      <c r="J2874" s="21" t="s">
        <v>2563</v>
      </c>
      <c r="K2874" s="21" t="s">
        <v>4294</v>
      </c>
    </row>
    <row r="2875" spans="10:11" x14ac:dyDescent="0.25">
      <c r="J2875" s="21" t="s">
        <v>2599</v>
      </c>
      <c r="K2875" s="21" t="s">
        <v>4530</v>
      </c>
    </row>
    <row r="2876" spans="10:11" x14ac:dyDescent="0.25">
      <c r="J2876" s="21" t="s">
        <v>2611</v>
      </c>
      <c r="K2876" s="21" t="s">
        <v>4987</v>
      </c>
    </row>
  </sheetData>
  <autoFilter ref="A1:K287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27" sqref="A27"/>
    </sheetView>
  </sheetViews>
  <sheetFormatPr defaultRowHeight="15" x14ac:dyDescent="0.25"/>
  <cols>
    <col min="1" max="1" width="186.7109375" customWidth="1"/>
  </cols>
  <sheetData>
    <row r="1" spans="1:1" s="1" customFormat="1" ht="16.5" x14ac:dyDescent="0.25">
      <c r="A1" s="17" t="s">
        <v>23</v>
      </c>
    </row>
    <row r="2" spans="1:1" ht="15.75" x14ac:dyDescent="0.25">
      <c r="A2" s="18" t="s">
        <v>15</v>
      </c>
    </row>
    <row r="3" spans="1:1" ht="25.5" x14ac:dyDescent="0.25">
      <c r="A3" s="18" t="s">
        <v>9</v>
      </c>
    </row>
    <row r="4" spans="1:1" x14ac:dyDescent="0.25">
      <c r="A4" s="18" t="s">
        <v>10</v>
      </c>
    </row>
    <row r="5" spans="1:1" ht="38.25" x14ac:dyDescent="0.25">
      <c r="A5" s="18" t="s">
        <v>16</v>
      </c>
    </row>
    <row r="6" spans="1:1" ht="25.5" x14ac:dyDescent="0.25">
      <c r="A6" s="18" t="s">
        <v>17</v>
      </c>
    </row>
    <row r="7" spans="1:1" x14ac:dyDescent="0.25">
      <c r="A7" s="18" t="s">
        <v>11</v>
      </c>
    </row>
    <row r="8" spans="1:1" x14ac:dyDescent="0.25">
      <c r="A8" s="18" t="s">
        <v>12</v>
      </c>
    </row>
    <row r="9" spans="1:1" ht="25.5" x14ac:dyDescent="0.25">
      <c r="A9" s="18" t="s">
        <v>13</v>
      </c>
    </row>
    <row r="10" spans="1:1" x14ac:dyDescent="0.25">
      <c r="A10" s="18" t="s">
        <v>14</v>
      </c>
    </row>
    <row r="11" spans="1:1" x14ac:dyDescent="0.25">
      <c r="A11" s="18" t="s">
        <v>18</v>
      </c>
    </row>
    <row r="12" spans="1:1" ht="15.75" thickBot="1" x14ac:dyDescent="0.3">
      <c r="A12" s="18" t="s">
        <v>19</v>
      </c>
    </row>
    <row r="13" spans="1:1" ht="15.75" thickBot="1" x14ac:dyDescent="0.3">
      <c r="A13" s="19" t="s">
        <v>20</v>
      </c>
    </row>
    <row r="14" spans="1:1" ht="15.75" thickBot="1" x14ac:dyDescent="0.3">
      <c r="A14" s="16" t="s">
        <v>21</v>
      </c>
    </row>
    <row r="15" spans="1:1" ht="15.75" thickBot="1" x14ac:dyDescent="0.3">
      <c r="A15" s="16" t="s">
        <v>22</v>
      </c>
    </row>
    <row r="16" spans="1:1" x14ac:dyDescent="0.25">
      <c r="A16" s="20" t="s">
        <v>30</v>
      </c>
    </row>
    <row r="17" spans="1:1" x14ac:dyDescent="0.25">
      <c r="A17" s="15"/>
    </row>
    <row r="18" spans="1:1" x14ac:dyDescent="0.25">
      <c r="A18" s="15"/>
    </row>
    <row r="19" spans="1:1" x14ac:dyDescent="0.25">
      <c r="A19" s="15"/>
    </row>
    <row r="20" spans="1:1" x14ac:dyDescent="0.25">
      <c r="A2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formularz 9</vt:lpstr>
      <vt:lpstr>lista_form</vt:lpstr>
      <vt:lpstr>Arkusz2</vt:lpstr>
      <vt:lpstr>Arkusz2!_ftn1</vt:lpstr>
      <vt:lpstr>'formularz 9'!Obszar_wydruku</vt:lpstr>
      <vt:lpstr>'formularz 9'!Tytuły_wydruku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Wawrzaszek-Łoś Agnieszka</cp:lastModifiedBy>
  <cp:lastPrinted>2015-09-11T13:25:45Z</cp:lastPrinted>
  <dcterms:created xsi:type="dcterms:W3CDTF">2014-11-24T11:03:37Z</dcterms:created>
  <dcterms:modified xsi:type="dcterms:W3CDTF">2015-11-24T08:06:49Z</dcterms:modified>
</cp:coreProperties>
</file>